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35" yWindow="0" windowWidth="12255" windowHeight="10230" activeTab="0"/>
  </bookViews>
  <sheets>
    <sheet name="Sheet1" sheetId="1" r:id="rId1"/>
    <sheet name="00000000" sheetId="2" state="veryHidden" r:id="rId2"/>
  </sheets>
  <externalReferences>
    <externalReference r:id="rId5"/>
  </externalReferences>
  <definedNames>
    <definedName name="단">#REF!</definedName>
    <definedName name="단_가">#REF!</definedName>
    <definedName name="단_가2">'[1]일위대가표'!#REF!</definedName>
    <definedName name="단_가3">'[1]일위대가표'!#REF!</definedName>
    <definedName name="단_가4">'[1]일위대가표'!#REF!</definedName>
    <definedName name="단_가5">'[1]일위대가표'!#REF!</definedName>
    <definedName name="단_가6">'[1]일위대가표'!#REF!</definedName>
    <definedName name="단같">#N/A</definedName>
    <definedName name="단같1">#N/A</definedName>
    <definedName name="단같2">#N/A</definedName>
    <definedName name="단같3">#N/A</definedName>
    <definedName name="단같4">#N/A</definedName>
    <definedName name="단위공량1">#REF!</definedName>
    <definedName name="단위공량10">'[1]일위대가표'!#REF!</definedName>
    <definedName name="단위공량11">'[1]일위대가표'!#REF!</definedName>
    <definedName name="단위공량12">'[1]일위대가표'!#REF!</definedName>
    <definedName name="단위공량13">'[1]일위대가표'!#REF!</definedName>
    <definedName name="단위공량14">'[1]일위대가표'!#REF!</definedName>
    <definedName name="단위공량15">'[1]일위대가표'!#REF!</definedName>
    <definedName name="단위공량16">'[1]일위대가표'!#REF!</definedName>
    <definedName name="단위공량17">'[1]일위대가표'!#REF!</definedName>
    <definedName name="단위공량2">#REF!</definedName>
    <definedName name="단위공량3">#REF!</definedName>
    <definedName name="단위공량4">'[1]일위대가표'!#REF!</definedName>
    <definedName name="단위공량5">'[1]일위대가표'!#REF!</definedName>
    <definedName name="단위공량6">'[1]일위대가표'!#REF!</definedName>
    <definedName name="단위공량7">'[1]일위대가표'!#REF!</definedName>
    <definedName name="단위공량8">'[1]일위대가표'!#REF!</definedName>
    <definedName name="단위공량9">'[1]일위대가표'!#REF!</definedName>
    <definedName name="진짜원가">#REF!</definedName>
    <definedName name="AAA">#REF!</definedName>
  </definedNames>
  <calcPr fullCalcOnLoad="1"/>
</workbook>
</file>

<file path=xl/sharedStrings.xml><?xml version="1.0" encoding="utf-8"?>
<sst xmlns="http://schemas.openxmlformats.org/spreadsheetml/2006/main" count="41" uniqueCount="33">
  <si>
    <t>=</t>
  </si>
  <si>
    <t>(F.C.A)</t>
  </si>
  <si>
    <t>B.</t>
  </si>
  <si>
    <t>=</t>
  </si>
  <si>
    <t xml:space="preserve"> </t>
  </si>
  <si>
    <t>C.</t>
  </si>
  <si>
    <t>D.</t>
  </si>
  <si>
    <t>E.</t>
  </si>
  <si>
    <t>x</t>
  </si>
  <si>
    <t>A.</t>
  </si>
  <si>
    <t>외자물자대금 :</t>
  </si>
  <si>
    <t>조달수수료 :</t>
  </si>
  <si>
    <t>부가가치세 :</t>
  </si>
  <si>
    <t>배  정  액</t>
  </si>
  <si>
    <t>산   출   기   초</t>
  </si>
  <si>
    <t>비  고</t>
  </si>
  <si>
    <t>구매요청금액 산출근거</t>
  </si>
  <si>
    <t xml:space="preserve">Exchange rate  </t>
  </si>
  <si>
    <t>(A+C = C.I.F)</t>
  </si>
  <si>
    <t>A x 110% x  보험요율 =</t>
  </si>
  <si>
    <t>운송료 :</t>
  </si>
  <si>
    <t>F.</t>
  </si>
  <si>
    <r>
      <t>SYSTEM</t>
    </r>
    <r>
      <rPr>
        <sz val="11"/>
        <rFont val="돋움"/>
        <family val="3"/>
      </rPr>
      <t xml:space="preserve"> :</t>
    </r>
  </si>
  <si>
    <t>G.</t>
  </si>
  <si>
    <t xml:space="preserve">* 외화 환전 표기 </t>
  </si>
  <si>
    <t xml:space="preserve">             </t>
  </si>
  <si>
    <t>해상적하보험료 :</t>
  </si>
  <si>
    <t>Domestic supply</t>
  </si>
  <si>
    <t>(A+C+D) x 10%  =</t>
  </si>
  <si>
    <t>총 액 (A+B+C+D+E+F+G)  =</t>
  </si>
  <si>
    <t>관세 :</t>
  </si>
  <si>
    <t>(A) x 0.06 =</t>
  </si>
  <si>
    <t>외자물품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</si>
</sst>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_);_(* \(#,##0\);_(* &quot;-&quot;??_);_(@_)"/>
    <numFmt numFmtId="183" formatCode="m&quot;월&quot;\ d&quot;일&quot;"/>
    <numFmt numFmtId="184" formatCode="_(* #,##0.0_);_(* \(#,##0.0\);_(* &quot;-&quot;??_);_(@_)"/>
    <numFmt numFmtId="185" formatCode="mm&quot;월&quot;\ dd&quot;일&quot;"/>
    <numFmt numFmtId="186" formatCode="&quot;₩&quot;#,##0.00;&quot;₩&quot;\-#,##0.00"/>
    <numFmt numFmtId="187" formatCode="_ * #,##0_ ;_ * \-#,##0_ ;_ * &quot;-&quot;_ ;_ @_ "/>
    <numFmt numFmtId="188" formatCode="_ * #,##0.00_ ;_ * \-#,##0.00_ ;_ * &quot;-&quot;??_ ;_ @_ "/>
    <numFmt numFmtId="189" formatCode="_ &quot;₩&quot;* #,##0_ ;_ &quot;₩&quot;* &quot;₩&quot;&quot;₩&quot;&quot;₩&quot;&quot;₩&quot;&quot;₩&quot;&quot;₩&quot;&quot;₩&quot;\-#,##0_ ;_ &quot;₩&quot;* &quot;-&quot;_ ;_ @_ "/>
    <numFmt numFmtId="190" formatCode="_ * #,##0_ ;_ * &quot;₩&quot;&quot;₩&quot;&quot;₩&quot;&quot;₩&quot;&quot;₩&quot;&quot;₩&quot;&quot;₩&quot;\-#,##0_ ;_ * &quot;-&quot;_ ;_ @_ "/>
    <numFmt numFmtId="191" formatCode="_ &quot;₩&quot;* #,##0.00_ ;_ &quot;₩&quot;* &quot;₩&quot;&quot;₩&quot;&quot;₩&quot;&quot;₩&quot;&quot;₩&quot;&quot;₩&quot;&quot;₩&quot;\-#,##0.00_ ;_ &quot;₩&quot;* &quot;-&quot;??_ ;_ @_ "/>
    <numFmt numFmtId="192" formatCode="_ * #,##0.00_ ;_ * &quot;₩&quot;&quot;₩&quot;&quot;₩&quot;&quot;₩&quot;&quot;₩&quot;&quot;₩&quot;&quot;₩&quot;\-#,##0.00_ ;_ * &quot;-&quot;??_ ;_ @_ "/>
    <numFmt numFmtId="193" formatCode="yyyy&quot;년&quot;\ m&quot;월&quot;\ d&quot;일&quot;"/>
    <numFmt numFmtId="194" formatCode="_ * #,##0.00_ ;_ * &quot;₩&quot;&quot;₩&quot;&quot;₩&quot;&quot;₩&quot;&quot;₩&quot;&quot;₩&quot;&quot;₩&quot;\-#,##0.00_ ;_ * &quot;-&quot;_ ;_ @_ "/>
    <numFmt numFmtId="195" formatCode="&quot;₩&quot;#,##0;&quot;₩&quot;&quot;₩&quot;&quot;₩&quot;&quot;₩&quot;&quot;₩&quot;&quot;₩&quot;&quot;₩&quot;&quot;₩&quot;\-#,##0"/>
    <numFmt numFmtId="196" formatCode="&quot;₩&quot;#,##0.00;&quot;₩&quot;&quot;₩&quot;&quot;₩&quot;&quot;₩&quot;&quot;₩&quot;&quot;₩&quot;&quot;₩&quot;&quot;₩&quot;\-#,##0.00"/>
    <numFmt numFmtId="197" formatCode="\$#,##0.00"/>
    <numFmt numFmtId="198" formatCode="&quot;₩&quot;#,##0"/>
    <numFmt numFmtId="199" formatCode="&quot;₩&quot;#,##0.00"/>
    <numFmt numFmtId="200" formatCode="&quot;₩&quot;#,##0.0"/>
    <numFmt numFmtId="201" formatCode="\$#,##0.000"/>
    <numFmt numFmtId="202" formatCode="&quot;₩&quot;#,##0.000"/>
    <numFmt numFmtId="203" formatCode="&quot;US$&quot;#,##0.00_);\(&quot;US$&quot;#,##0.00\)"/>
    <numFmt numFmtId="204" formatCode="[$¥-411]#,##0.00"/>
  </numFmts>
  <fonts count="54">
    <font>
      <sz val="11"/>
      <name val="돋움"/>
      <family val="3"/>
    </font>
    <font>
      <sz val="10"/>
      <name val="굴림체"/>
      <family val="3"/>
    </font>
    <font>
      <sz val="14"/>
      <name val="뼻뮝"/>
      <family val="3"/>
    </font>
    <font>
      <sz val="12"/>
      <name val="뼻뮝"/>
      <family val="1"/>
    </font>
    <font>
      <u val="single"/>
      <sz val="10"/>
      <color indexed="36"/>
      <name val="바탕체"/>
      <family val="1"/>
    </font>
    <font>
      <sz val="12"/>
      <name val="바탕체"/>
      <family val="1"/>
    </font>
    <font>
      <sz val="10"/>
      <name val="Arial"/>
      <family val="2"/>
    </font>
    <font>
      <u val="single"/>
      <sz val="10"/>
      <color indexed="12"/>
      <name val="바탕체"/>
      <family val="1"/>
    </font>
    <font>
      <sz val="12"/>
      <name val="¹UAAA¼"/>
      <family val="3"/>
    </font>
    <font>
      <sz val="12"/>
      <name val="¹ÙÅÁÃ¼"/>
      <family val="3"/>
    </font>
    <font>
      <sz val="11"/>
      <name val="µ¸¿ò"/>
      <family val="3"/>
    </font>
    <font>
      <sz val="12"/>
      <name val="System"/>
      <family val="2"/>
    </font>
    <font>
      <b/>
      <sz val="12"/>
      <name val="Arial"/>
      <family val="2"/>
    </font>
    <font>
      <b/>
      <u val="double"/>
      <sz val="20"/>
      <name val="바탕체"/>
      <family val="1"/>
    </font>
    <font>
      <sz val="8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b/>
      <u val="single"/>
      <sz val="12"/>
      <name val="돋움"/>
      <family val="3"/>
    </font>
    <font>
      <b/>
      <u val="single"/>
      <sz val="16"/>
      <name val="돋움"/>
      <family val="3"/>
    </font>
    <font>
      <sz val="11"/>
      <name val="가을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 applyNumberFormat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" fillId="0" borderId="0" applyFont="0" applyFill="0" applyBorder="0" applyAlignment="0" applyProtection="0"/>
    <xf numFmtId="0" fontId="12" fillId="0" borderId="10" applyNumberFormat="0" applyAlignment="0" applyProtection="0"/>
    <xf numFmtId="0" fontId="12" fillId="0" borderId="11">
      <alignment horizontal="left" vertical="center"/>
      <protection/>
    </xf>
  </cellStyleXfs>
  <cellXfs count="59">
    <xf numFmtId="0" fontId="0" fillId="0" borderId="0" xfId="0" applyAlignment="1">
      <alignment/>
    </xf>
    <xf numFmtId="0" fontId="6" fillId="0" borderId="0" xfId="70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98" fontId="16" fillId="1" borderId="12" xfId="0" applyNumberFormat="1" applyFont="1" applyFill="1" applyBorder="1" applyAlignment="1">
      <alignment vertical="center"/>
    </xf>
    <xf numFmtId="198" fontId="0" fillId="0" borderId="0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7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98" fontId="0" fillId="0" borderId="14" xfId="0" applyNumberFormat="1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 quotePrefix="1">
      <alignment vertical="center"/>
    </xf>
    <xf numFmtId="200" fontId="0" fillId="0" borderId="0" xfId="0" applyNumberFormat="1" applyBorder="1" applyAlignment="1">
      <alignment vertical="center"/>
    </xf>
    <xf numFmtId="198" fontId="16" fillId="0" borderId="0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198" fontId="0" fillId="33" borderId="28" xfId="0" applyNumberFormat="1" applyFill="1" applyBorder="1" applyAlignment="1">
      <alignment vertical="center"/>
    </xf>
    <xf numFmtId="200" fontId="0" fillId="33" borderId="28" xfId="0" applyNumberFormat="1" applyFill="1" applyBorder="1" applyAlignment="1">
      <alignment vertical="center"/>
    </xf>
    <xf numFmtId="203" fontId="0" fillId="0" borderId="0" xfId="0" applyNumberFormat="1" applyBorder="1" applyAlignment="1">
      <alignment horizontal="right" vertical="center"/>
    </xf>
    <xf numFmtId="197" fontId="16" fillId="0" borderId="29" xfId="0" applyNumberFormat="1" applyFont="1" applyBorder="1" applyAlignment="1">
      <alignment vertical="center"/>
    </xf>
    <xf numFmtId="198" fontId="0" fillId="0" borderId="0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198" fontId="15" fillId="0" borderId="3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</cellXfs>
  <cellStyles count="8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똿뗦먛귟 [0.00]_PRODUCT DETAIL Q1" xfId="42"/>
    <cellStyle name="똿뗦먛귟_PRODUCT DETAIL Q1" xfId="43"/>
    <cellStyle name="메모" xfId="44"/>
    <cellStyle name="믅됞 [0.00]_PRODUCT DETAIL Q1" xfId="45"/>
    <cellStyle name="믅됞_PRODUCT DETAIL Q1" xfId="46"/>
    <cellStyle name="Percent" xfId="47"/>
    <cellStyle name="보통" xfId="48"/>
    <cellStyle name="뷭?_BOOKSHIP" xfId="49"/>
    <cellStyle name="설명 텍스트" xfId="50"/>
    <cellStyle name="셀 확인" xfId="51"/>
    <cellStyle name="Comma" xfId="52"/>
    <cellStyle name="Comma [0]" xfId="53"/>
    <cellStyle name="스타일 1" xfId="54"/>
    <cellStyle name="연결된 셀" xfId="55"/>
    <cellStyle name="Followed Hyperlink" xfId="56"/>
    <cellStyle name="요약" xfId="57"/>
    <cellStyle name="입력" xfId="58"/>
    <cellStyle name="제목" xfId="59"/>
    <cellStyle name="제목 1" xfId="60"/>
    <cellStyle name="제목 2" xfId="61"/>
    <cellStyle name="제목 3" xfId="62"/>
    <cellStyle name="제목 4" xfId="63"/>
    <cellStyle name="좋음" xfId="64"/>
    <cellStyle name="출력" xfId="65"/>
    <cellStyle name="콤마 [0]_ 견적기준 FLOW " xfId="66"/>
    <cellStyle name="콤마_ 견적기준 FLOW " xfId="67"/>
    <cellStyle name="Currency" xfId="68"/>
    <cellStyle name="Currency [0]" xfId="69"/>
    <cellStyle name="표준_kc-elec system check list" xfId="70"/>
    <cellStyle name="Hyperlink" xfId="71"/>
    <cellStyle name="AeE­ [0]_AMT " xfId="72"/>
    <cellStyle name="ÅëÈ­ [0]_INQUIRY ¿µ¾÷ÃßÁø " xfId="73"/>
    <cellStyle name="AeE­ [0]_INQUIRY ¿μ¾÷AßAø " xfId="74"/>
    <cellStyle name="AeE­_AMT " xfId="75"/>
    <cellStyle name="ÅëÈ­_INQUIRY ¿µ¾÷ÃßÁø " xfId="76"/>
    <cellStyle name="AeE­_INQUIRY ¿μ¾÷AßAø " xfId="77"/>
    <cellStyle name="AÞ¸¶ [0]_AN°y(1.25) " xfId="78"/>
    <cellStyle name="ÄÞ¸¶ [0]_INQUIRY ¿µ¾÷ÃßÁø " xfId="79"/>
    <cellStyle name="AÞ¸¶ [0]_INQUIRY ¿μ¾÷AßAø " xfId="80"/>
    <cellStyle name="AÞ¸¶_AN°y(1.25) " xfId="81"/>
    <cellStyle name="ÄÞ¸¶_INQUIRY ¿µ¾÷ÃßÁø " xfId="82"/>
    <cellStyle name="AÞ¸¶_INQUIRY ¿μ¾÷AßAø " xfId="83"/>
    <cellStyle name="Ç¥ÁØ_¿µ¾÷ÇöÈ² " xfId="84"/>
    <cellStyle name="C￥AØ_¿μ¾÷CoE² " xfId="85"/>
    <cellStyle name="Ç¥ÁØ_0N-HANDLING " xfId="86"/>
    <cellStyle name="C￥AØ_¾c½A " xfId="87"/>
    <cellStyle name="Ç¥ÁØ_5-1±¤°í " xfId="88"/>
    <cellStyle name="C￥AØ_AN°y(1.25) " xfId="89"/>
    <cellStyle name="Ç¥ÁØ_Áý°èÇ¥(2¿ù) " xfId="90"/>
    <cellStyle name="C￥AØ_SOON1 " xfId="91"/>
    <cellStyle name="Curren?_x0012_퐀_x0017_?" xfId="92"/>
    <cellStyle name="Header1" xfId="93"/>
    <cellStyle name="Header2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HAN\&#44277;&#50976;\temp\DATA\&#44204;&#51201;DATA\&#54532;&#47196;&#51229;&#53944;\&#48512;&#49328;&#50500;&#49884;&#50504;&#44172;&#51076;&#49440;&#49688;&#52492;\&#51068;&#50948;&#45824;&#44032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일위대가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7">
      <selection activeCell="J36" sqref="J36"/>
    </sheetView>
  </sheetViews>
  <sheetFormatPr defaultColWidth="8.88671875" defaultRowHeight="13.5"/>
  <cols>
    <col min="1" max="1" width="15.77734375" style="0" customWidth="1"/>
    <col min="2" max="2" width="1.33203125" style="0" customWidth="1"/>
    <col min="3" max="3" width="3.77734375" style="0" customWidth="1"/>
    <col min="4" max="4" width="17.88671875" style="0" customWidth="1"/>
    <col min="5" max="5" width="2.88671875" style="3" customWidth="1"/>
    <col min="7" max="7" width="3.10546875" style="3" customWidth="1"/>
    <col min="8" max="8" width="15.21484375" style="0" bestFit="1" customWidth="1"/>
    <col min="9" max="9" width="1.2265625" style="0" customWidth="1"/>
    <col min="10" max="10" width="13.99609375" style="0" customWidth="1"/>
  </cols>
  <sheetData>
    <row r="1" spans="1:10" ht="32.25" customHeight="1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</row>
    <row r="3" spans="5:7" s="4" customFormat="1" ht="14.25" thickBot="1">
      <c r="E3" s="5"/>
      <c r="G3" s="5"/>
    </row>
    <row r="4" spans="1:10" s="4" customFormat="1" ht="13.5">
      <c r="A4" s="47" t="s">
        <v>13</v>
      </c>
      <c r="B4" s="53" t="s">
        <v>14</v>
      </c>
      <c r="C4" s="54"/>
      <c r="D4" s="54"/>
      <c r="E4" s="54"/>
      <c r="F4" s="54"/>
      <c r="G4" s="54"/>
      <c r="H4" s="54"/>
      <c r="I4" s="55"/>
      <c r="J4" s="47" t="s">
        <v>15</v>
      </c>
    </row>
    <row r="5" spans="1:10" s="4" customFormat="1" ht="14.25" thickBot="1">
      <c r="A5" s="48"/>
      <c r="B5" s="56"/>
      <c r="C5" s="57"/>
      <c r="D5" s="57"/>
      <c r="E5" s="57"/>
      <c r="F5" s="57"/>
      <c r="G5" s="57"/>
      <c r="H5" s="57"/>
      <c r="I5" s="58"/>
      <c r="J5" s="48"/>
    </row>
    <row r="6" spans="1:10" s="4" customFormat="1" ht="14.25" thickTop="1">
      <c r="A6" s="23"/>
      <c r="B6" s="20"/>
      <c r="C6" s="19"/>
      <c r="D6" s="19"/>
      <c r="E6" s="21"/>
      <c r="F6" s="19"/>
      <c r="G6" s="21"/>
      <c r="H6" s="19"/>
      <c r="I6" s="22"/>
      <c r="J6" s="24"/>
    </row>
    <row r="7" spans="1:10" s="4" customFormat="1" ht="13.5">
      <c r="A7" s="25"/>
      <c r="B7" s="8"/>
      <c r="C7" s="9" t="s">
        <v>22</v>
      </c>
      <c r="D7" s="10"/>
      <c r="E7" s="11"/>
      <c r="F7" s="10"/>
      <c r="G7" s="11"/>
      <c r="H7" s="10"/>
      <c r="I7" s="12"/>
      <c r="J7" s="26"/>
    </row>
    <row r="8" spans="1:10" s="4" customFormat="1" ht="13.5">
      <c r="A8" s="25"/>
      <c r="B8" s="8"/>
      <c r="C8" s="10"/>
      <c r="D8" s="10"/>
      <c r="E8" s="11"/>
      <c r="F8" s="10"/>
      <c r="G8" s="11"/>
      <c r="H8" s="10"/>
      <c r="I8" s="12"/>
      <c r="J8" s="26"/>
    </row>
    <row r="9" spans="1:10" s="4" customFormat="1" ht="14.25">
      <c r="A9" s="49"/>
      <c r="B9" s="8"/>
      <c r="C9" s="52" t="s">
        <v>32</v>
      </c>
      <c r="D9" s="52"/>
      <c r="E9" s="52"/>
      <c r="F9" s="52"/>
      <c r="G9" s="52"/>
      <c r="H9" s="52"/>
      <c r="I9" s="13"/>
      <c r="J9" s="26"/>
    </row>
    <row r="10" spans="1:10" s="4" customFormat="1" ht="13.5">
      <c r="A10" s="49"/>
      <c r="B10" s="8"/>
      <c r="C10" s="10"/>
      <c r="D10" s="10"/>
      <c r="E10" s="11"/>
      <c r="F10" s="10"/>
      <c r="G10" s="11"/>
      <c r="H10" s="10"/>
      <c r="I10" s="12"/>
      <c r="J10" s="26"/>
    </row>
    <row r="11" spans="1:10" s="4" customFormat="1" ht="13.5">
      <c r="A11" s="25"/>
      <c r="B11" s="8"/>
      <c r="C11" s="10"/>
      <c r="D11" s="10"/>
      <c r="E11" s="11"/>
      <c r="F11" s="10"/>
      <c r="G11" s="11"/>
      <c r="H11" s="10"/>
      <c r="I11" s="12"/>
      <c r="J11" s="26"/>
    </row>
    <row r="12" spans="1:10" s="4" customFormat="1" ht="13.5">
      <c r="A12" s="25"/>
      <c r="B12" s="8"/>
      <c r="C12" s="14" t="s">
        <v>9</v>
      </c>
      <c r="D12" s="14" t="s">
        <v>10</v>
      </c>
      <c r="E12" s="11"/>
      <c r="F12" s="10"/>
      <c r="G12" s="11"/>
      <c r="H12" s="10"/>
      <c r="I12" s="12"/>
      <c r="J12" s="26"/>
    </row>
    <row r="13" spans="1:10" s="4" customFormat="1" ht="9.75" customHeight="1">
      <c r="A13" s="25"/>
      <c r="B13" s="8"/>
      <c r="C13" s="10"/>
      <c r="D13" s="10"/>
      <c r="E13" s="11"/>
      <c r="F13" s="10"/>
      <c r="G13" s="11"/>
      <c r="H13" s="10"/>
      <c r="I13" s="12"/>
      <c r="J13" s="26"/>
    </row>
    <row r="14" spans="1:10" s="4" customFormat="1" ht="13.5">
      <c r="A14" s="25"/>
      <c r="B14" s="8"/>
      <c r="C14" s="10"/>
      <c r="D14" s="34" t="s">
        <v>1</v>
      </c>
      <c r="E14" s="35" t="s">
        <v>8</v>
      </c>
      <c r="F14" s="34" t="s">
        <v>17</v>
      </c>
      <c r="G14" s="35"/>
      <c r="H14" s="10"/>
      <c r="I14" s="12"/>
      <c r="J14" s="26"/>
    </row>
    <row r="15" spans="1:10" s="4" customFormat="1" ht="13.5">
      <c r="A15" s="25"/>
      <c r="B15" s="8"/>
      <c r="C15" s="10"/>
      <c r="D15" s="10"/>
      <c r="E15" s="11"/>
      <c r="F15" s="10"/>
      <c r="G15" s="11"/>
      <c r="H15" s="10"/>
      <c r="I15" s="12"/>
      <c r="J15" s="26"/>
    </row>
    <row r="16" spans="1:10" s="4" customFormat="1" ht="19.5" customHeight="1" thickBot="1">
      <c r="A16" s="25"/>
      <c r="B16" s="8"/>
      <c r="C16" s="10"/>
      <c r="D16" s="43"/>
      <c r="E16" s="11" t="s">
        <v>8</v>
      </c>
      <c r="F16" s="7"/>
      <c r="G16" s="11" t="s">
        <v>0</v>
      </c>
      <c r="H16" s="40">
        <f>SUM(D16*F16)</f>
        <v>0</v>
      </c>
      <c r="I16" s="15"/>
      <c r="J16" s="26"/>
    </row>
    <row r="17" spans="1:10" s="4" customFormat="1" ht="14.25" thickTop="1">
      <c r="A17" s="25"/>
      <c r="B17" s="8"/>
      <c r="C17" s="10"/>
      <c r="D17" s="10"/>
      <c r="E17" s="11"/>
      <c r="F17" s="10"/>
      <c r="G17" s="11"/>
      <c r="H17" s="10"/>
      <c r="I17" s="12"/>
      <c r="J17" s="26"/>
    </row>
    <row r="18" spans="1:10" s="4" customFormat="1" ht="13.5">
      <c r="A18" s="25"/>
      <c r="B18" s="8"/>
      <c r="C18" s="14" t="s">
        <v>2</v>
      </c>
      <c r="D18" s="14" t="s">
        <v>11</v>
      </c>
      <c r="E18" s="11"/>
      <c r="F18" s="10"/>
      <c r="G18" s="11"/>
      <c r="H18" s="10"/>
      <c r="I18" s="12"/>
      <c r="J18" s="26"/>
    </row>
    <row r="19" spans="1:10" s="4" customFormat="1" ht="9.75" customHeight="1">
      <c r="A19" s="25"/>
      <c r="B19" s="8"/>
      <c r="C19" s="10"/>
      <c r="D19" s="10"/>
      <c r="E19" s="11"/>
      <c r="F19" s="10"/>
      <c r="G19" s="11"/>
      <c r="H19" s="10"/>
      <c r="I19" s="12"/>
      <c r="J19" s="26"/>
    </row>
    <row r="20" spans="1:10" s="4" customFormat="1" ht="13.5">
      <c r="A20" s="25"/>
      <c r="B20" s="8"/>
      <c r="C20" s="10"/>
      <c r="D20" s="34" t="s">
        <v>18</v>
      </c>
      <c r="E20" s="35" t="s">
        <v>8</v>
      </c>
      <c r="F20" s="36"/>
      <c r="G20" s="11" t="s">
        <v>4</v>
      </c>
      <c r="H20" s="10"/>
      <c r="I20" s="12"/>
      <c r="J20" s="26"/>
    </row>
    <row r="21" spans="1:10" s="4" customFormat="1" ht="13.5">
      <c r="A21" s="25"/>
      <c r="B21" s="8"/>
      <c r="C21" s="10"/>
      <c r="D21" s="10"/>
      <c r="E21" s="11"/>
      <c r="F21" s="10"/>
      <c r="G21" s="11"/>
      <c r="H21" s="10"/>
      <c r="I21" s="12"/>
      <c r="J21" s="26"/>
    </row>
    <row r="22" spans="1:10" s="4" customFormat="1" ht="19.5" customHeight="1">
      <c r="A22" s="25"/>
      <c r="B22" s="8"/>
      <c r="C22" s="10"/>
      <c r="D22" s="7">
        <f>SUM(H16+H28)</f>
        <v>0</v>
      </c>
      <c r="E22" s="11" t="s">
        <v>8</v>
      </c>
      <c r="F22" s="16"/>
      <c r="G22" s="11" t="s">
        <v>3</v>
      </c>
      <c r="H22" s="40">
        <f>SUM(D22*0.012)</f>
        <v>0</v>
      </c>
      <c r="I22" s="15"/>
      <c r="J22" s="26"/>
    </row>
    <row r="23" spans="1:10" s="4" customFormat="1" ht="13.5">
      <c r="A23" s="25"/>
      <c r="B23" s="8"/>
      <c r="C23" s="10"/>
      <c r="D23" s="10"/>
      <c r="E23" s="11"/>
      <c r="F23" s="10"/>
      <c r="G23" s="11"/>
      <c r="H23" s="10"/>
      <c r="I23" s="12"/>
      <c r="J23" s="26"/>
    </row>
    <row r="24" spans="1:10" s="4" customFormat="1" ht="13.5">
      <c r="A24" s="25"/>
      <c r="B24" s="8"/>
      <c r="C24" s="14" t="s">
        <v>5</v>
      </c>
      <c r="D24" s="14" t="s">
        <v>26</v>
      </c>
      <c r="E24" s="11"/>
      <c r="F24" s="10"/>
      <c r="G24" s="11"/>
      <c r="H24" s="10"/>
      <c r="I24" s="12"/>
      <c r="J24" s="26"/>
    </row>
    <row r="25" spans="1:10" s="4" customFormat="1" ht="9.75" customHeight="1">
      <c r="A25" s="25"/>
      <c r="B25" s="8"/>
      <c r="C25" s="10"/>
      <c r="D25" s="10"/>
      <c r="E25" s="11"/>
      <c r="F25" s="10"/>
      <c r="G25" s="11"/>
      <c r="H25" s="10"/>
      <c r="I25" s="12"/>
      <c r="J25" s="26"/>
    </row>
    <row r="26" spans="1:10" s="4" customFormat="1" ht="13.5">
      <c r="A26" s="25"/>
      <c r="B26" s="8"/>
      <c r="C26" s="10"/>
      <c r="D26" s="34" t="s">
        <v>19</v>
      </c>
      <c r="E26" s="35"/>
      <c r="F26" s="34"/>
      <c r="G26" s="11"/>
      <c r="H26" s="10"/>
      <c r="I26" s="12"/>
      <c r="J26" s="26"/>
    </row>
    <row r="27" spans="1:10" s="4" customFormat="1" ht="13.5">
      <c r="A27" s="25"/>
      <c r="B27" s="8"/>
      <c r="C27" s="10"/>
      <c r="D27" s="10"/>
      <c r="E27" s="11"/>
      <c r="F27" s="10"/>
      <c r="G27" s="11"/>
      <c r="H27" s="10"/>
      <c r="I27" s="12"/>
      <c r="J27" s="26"/>
    </row>
    <row r="28" spans="1:10" s="4" customFormat="1" ht="19.5" customHeight="1">
      <c r="A28" s="25"/>
      <c r="B28" s="8"/>
      <c r="C28" s="10"/>
      <c r="D28" s="7"/>
      <c r="E28" s="51"/>
      <c r="F28" s="51"/>
      <c r="G28" s="11" t="s">
        <v>3</v>
      </c>
      <c r="H28" s="40">
        <f>SUM(D28*0.001)</f>
        <v>0</v>
      </c>
      <c r="I28" s="15"/>
      <c r="J28" s="26" t="s">
        <v>4</v>
      </c>
    </row>
    <row r="29" spans="1:10" s="4" customFormat="1" ht="13.5">
      <c r="A29" s="25"/>
      <c r="B29" s="8"/>
      <c r="C29" s="10"/>
      <c r="D29" s="10"/>
      <c r="E29" s="11"/>
      <c r="F29" s="10"/>
      <c r="G29" s="11"/>
      <c r="H29" s="10"/>
      <c r="I29" s="12"/>
      <c r="J29" s="26"/>
    </row>
    <row r="30" spans="1:10" s="4" customFormat="1" ht="13.5">
      <c r="A30" s="25"/>
      <c r="B30" s="8"/>
      <c r="C30" s="14" t="s">
        <v>6</v>
      </c>
      <c r="D30" s="14" t="s">
        <v>30</v>
      </c>
      <c r="E30" s="11"/>
      <c r="F30" s="10"/>
      <c r="G30" s="11"/>
      <c r="H30" s="10"/>
      <c r="I30" s="12"/>
      <c r="J30" s="26"/>
    </row>
    <row r="31" spans="1:10" s="4" customFormat="1" ht="9.75" customHeight="1">
      <c r="A31" s="25"/>
      <c r="B31" s="8"/>
      <c r="C31" s="10"/>
      <c r="D31" s="10"/>
      <c r="E31" s="11"/>
      <c r="F31" s="10"/>
      <c r="G31" s="11"/>
      <c r="H31" s="10"/>
      <c r="I31" s="12"/>
      <c r="J31" s="26"/>
    </row>
    <row r="32" spans="1:10" s="4" customFormat="1" ht="13.5">
      <c r="A32" s="25"/>
      <c r="B32" s="8"/>
      <c r="C32" s="10"/>
      <c r="D32" s="34" t="s">
        <v>31</v>
      </c>
      <c r="E32" s="35"/>
      <c r="F32" s="34"/>
      <c r="G32" s="11"/>
      <c r="H32" s="10"/>
      <c r="I32" s="12"/>
      <c r="J32" s="26"/>
    </row>
    <row r="33" spans="1:10" s="4" customFormat="1" ht="13.5">
      <c r="A33" s="25"/>
      <c r="B33" s="8"/>
      <c r="C33" s="10"/>
      <c r="D33" s="10"/>
      <c r="E33" s="11"/>
      <c r="F33" s="10"/>
      <c r="G33" s="11"/>
      <c r="H33" s="10"/>
      <c r="I33" s="12"/>
      <c r="J33" s="26"/>
    </row>
    <row r="34" spans="1:10" s="4" customFormat="1" ht="19.5" customHeight="1">
      <c r="A34" s="25"/>
      <c r="B34" s="8"/>
      <c r="C34" s="10"/>
      <c r="D34" s="7"/>
      <c r="E34" s="17"/>
      <c r="F34" s="10"/>
      <c r="G34" s="11" t="s">
        <v>3</v>
      </c>
      <c r="H34" s="40">
        <f>SUM(D34*0.06)</f>
        <v>0</v>
      </c>
      <c r="I34" s="15"/>
      <c r="J34" s="26"/>
    </row>
    <row r="35" spans="1:10" s="4" customFormat="1" ht="13.5">
      <c r="A35" s="25"/>
      <c r="B35" s="8"/>
      <c r="C35" s="10"/>
      <c r="D35" s="10"/>
      <c r="E35" s="11"/>
      <c r="F35" s="10"/>
      <c r="G35" s="11"/>
      <c r="H35" s="10"/>
      <c r="I35" s="12"/>
      <c r="J35" s="26"/>
    </row>
    <row r="36" spans="1:10" s="4" customFormat="1" ht="13.5">
      <c r="A36" s="25"/>
      <c r="B36" s="8"/>
      <c r="C36" s="14" t="s">
        <v>7</v>
      </c>
      <c r="D36" s="14" t="s">
        <v>12</v>
      </c>
      <c r="E36" s="11"/>
      <c r="F36" s="10"/>
      <c r="G36" s="11"/>
      <c r="H36" s="10"/>
      <c r="I36" s="12"/>
      <c r="J36" s="39"/>
    </row>
    <row r="37" spans="1:10" s="4" customFormat="1" ht="9.75" customHeight="1">
      <c r="A37" s="25"/>
      <c r="B37" s="8"/>
      <c r="C37" s="10"/>
      <c r="D37" s="10"/>
      <c r="E37" s="11"/>
      <c r="F37" s="10"/>
      <c r="G37" s="11"/>
      <c r="H37" s="10"/>
      <c r="I37" s="12"/>
      <c r="J37" s="26"/>
    </row>
    <row r="38" spans="1:10" s="4" customFormat="1" ht="13.5">
      <c r="A38" s="25"/>
      <c r="B38" s="8"/>
      <c r="C38" s="10"/>
      <c r="D38" s="34" t="s">
        <v>28</v>
      </c>
      <c r="E38" s="35"/>
      <c r="F38" s="10"/>
      <c r="G38" s="11"/>
      <c r="H38" s="10"/>
      <c r="I38" s="12"/>
      <c r="J38" s="26"/>
    </row>
    <row r="39" spans="1:10" s="4" customFormat="1" ht="13.5">
      <c r="A39" s="25"/>
      <c r="B39" s="8"/>
      <c r="C39" s="10"/>
      <c r="D39" s="10"/>
      <c r="E39" s="11"/>
      <c r="F39" s="10"/>
      <c r="G39" s="11"/>
      <c r="H39" s="10"/>
      <c r="I39" s="12"/>
      <c r="J39" s="26"/>
    </row>
    <row r="40" spans="1:10" s="4" customFormat="1" ht="19.5" customHeight="1">
      <c r="A40" s="25"/>
      <c r="B40" s="8"/>
      <c r="C40" s="10"/>
      <c r="D40" s="7"/>
      <c r="E40" s="17"/>
      <c r="F40" s="10"/>
      <c r="G40" s="11" t="s">
        <v>3</v>
      </c>
      <c r="H40" s="40">
        <f>SUM(D40*0.1)</f>
        <v>0</v>
      </c>
      <c r="I40" s="15"/>
      <c r="J40" s="26"/>
    </row>
    <row r="41" spans="1:10" s="4" customFormat="1" ht="13.5">
      <c r="A41" s="25"/>
      <c r="B41" s="8"/>
      <c r="C41" s="10"/>
      <c r="D41" s="10"/>
      <c r="E41" s="11"/>
      <c r="F41" s="10"/>
      <c r="G41" s="11"/>
      <c r="H41" s="10"/>
      <c r="I41" s="12"/>
      <c r="J41" s="26"/>
    </row>
    <row r="42" spans="1:10" s="4" customFormat="1" ht="13.5">
      <c r="A42" s="25"/>
      <c r="B42" s="8"/>
      <c r="C42" s="14" t="s">
        <v>21</v>
      </c>
      <c r="D42" s="14" t="s">
        <v>20</v>
      </c>
      <c r="E42" s="11"/>
      <c r="F42" s="10"/>
      <c r="G42" s="11"/>
      <c r="H42" s="10"/>
      <c r="I42" s="12"/>
      <c r="J42" s="26"/>
    </row>
    <row r="43" spans="1:10" s="4" customFormat="1" ht="13.5">
      <c r="A43" s="25"/>
      <c r="B43" s="8"/>
      <c r="C43" s="10"/>
      <c r="D43" s="10"/>
      <c r="E43" s="11"/>
      <c r="F43" s="10"/>
      <c r="G43" s="11"/>
      <c r="H43" s="10"/>
      <c r="I43" s="12"/>
      <c r="J43" s="39"/>
    </row>
    <row r="44" spans="1:10" s="4" customFormat="1" ht="19.5" customHeight="1">
      <c r="A44" s="25"/>
      <c r="B44" s="8"/>
      <c r="C44" s="10"/>
      <c r="D44" s="7"/>
      <c r="E44" s="46"/>
      <c r="F44" s="46"/>
      <c r="G44" s="33" t="s">
        <v>3</v>
      </c>
      <c r="H44" s="41">
        <f>SUM(D44*0.008)</f>
        <v>0</v>
      </c>
      <c r="I44" s="12"/>
      <c r="J44" s="26"/>
    </row>
    <row r="45" spans="1:10" s="4" customFormat="1" ht="15" customHeight="1">
      <c r="A45" s="25"/>
      <c r="B45" s="8"/>
      <c r="C45" s="10"/>
      <c r="D45" s="7"/>
      <c r="E45" s="17"/>
      <c r="F45" s="17"/>
      <c r="G45" s="33"/>
      <c r="H45" s="37"/>
      <c r="I45" s="12"/>
      <c r="J45" s="26"/>
    </row>
    <row r="46" spans="1:10" s="4" customFormat="1" ht="15" customHeight="1">
      <c r="A46" s="25"/>
      <c r="B46" s="8"/>
      <c r="C46" s="14" t="s">
        <v>23</v>
      </c>
      <c r="D46" s="38" t="s">
        <v>27</v>
      </c>
      <c r="E46" s="17"/>
      <c r="F46" s="17"/>
      <c r="G46" s="33"/>
      <c r="H46" s="37"/>
      <c r="I46" s="12"/>
      <c r="J46" s="26"/>
    </row>
    <row r="47" spans="1:10" s="4" customFormat="1" ht="19.5" customHeight="1">
      <c r="A47" s="25"/>
      <c r="B47" s="8"/>
      <c r="C47" s="10"/>
      <c r="D47" s="7"/>
      <c r="E47" s="17"/>
      <c r="F47" s="17"/>
      <c r="G47" s="33"/>
      <c r="H47" s="40"/>
      <c r="I47" s="12"/>
      <c r="J47" s="26"/>
    </row>
    <row r="48" spans="1:10" s="4" customFormat="1" ht="13.5">
      <c r="A48" s="25"/>
      <c r="B48" s="8"/>
      <c r="C48" s="10"/>
      <c r="D48" s="10"/>
      <c r="E48" s="11"/>
      <c r="F48" s="10"/>
      <c r="G48" s="11"/>
      <c r="H48" s="10"/>
      <c r="I48" s="12"/>
      <c r="J48" s="26"/>
    </row>
    <row r="49" spans="1:10" s="4" customFormat="1" ht="15" customHeight="1">
      <c r="A49" s="25"/>
      <c r="B49" s="8"/>
      <c r="C49" s="18" t="s">
        <v>29</v>
      </c>
      <c r="D49" s="10"/>
      <c r="E49" s="11"/>
      <c r="F49" s="10"/>
      <c r="G49" s="11"/>
      <c r="H49" s="10"/>
      <c r="I49" s="12"/>
      <c r="J49" s="26"/>
    </row>
    <row r="50" spans="1:10" s="4" customFormat="1" ht="14.25" thickBot="1">
      <c r="A50" s="25"/>
      <c r="B50" s="8"/>
      <c r="C50" s="10"/>
      <c r="D50" s="10"/>
      <c r="E50" s="11"/>
      <c r="F50" s="10"/>
      <c r="G50" s="11"/>
      <c r="H50" s="10"/>
      <c r="I50" s="12"/>
      <c r="J50" s="26"/>
    </row>
    <row r="51" spans="1:10" s="4" customFormat="1" ht="30" customHeight="1" thickBot="1">
      <c r="A51" s="25"/>
      <c r="B51" s="8"/>
      <c r="C51" s="10"/>
      <c r="D51" s="6">
        <f>SUM(H16+H22+H28+H34+H40+H44+H47)</f>
        <v>0</v>
      </c>
      <c r="E51" s="11"/>
      <c r="F51" s="10"/>
      <c r="G51" s="11"/>
      <c r="H51" s="10"/>
      <c r="I51" s="12"/>
      <c r="J51" s="26"/>
    </row>
    <row r="52" spans="1:10" s="4" customFormat="1" ht="13.5">
      <c r="A52" s="25"/>
      <c r="B52" s="8"/>
      <c r="C52" s="10"/>
      <c r="D52" s="10"/>
      <c r="E52" s="11"/>
      <c r="F52" s="10"/>
      <c r="G52" s="11"/>
      <c r="H52" s="10"/>
      <c r="I52" s="12"/>
      <c r="J52" s="26"/>
    </row>
    <row r="53" spans="1:10" s="4" customFormat="1" ht="13.5">
      <c r="A53" s="25"/>
      <c r="B53" s="8"/>
      <c r="C53" s="10" t="s">
        <v>24</v>
      </c>
      <c r="D53" s="10"/>
      <c r="E53" s="11" t="s">
        <v>25</v>
      </c>
      <c r="F53" s="10"/>
      <c r="G53" s="11"/>
      <c r="H53" s="10"/>
      <c r="I53" s="12"/>
      <c r="J53" s="26"/>
    </row>
    <row r="54" spans="1:10" s="4" customFormat="1" ht="29.25" customHeight="1">
      <c r="A54" s="25"/>
      <c r="B54" s="8"/>
      <c r="C54" s="10"/>
      <c r="D54" s="44"/>
      <c r="E54" s="45"/>
      <c r="F54" s="45"/>
      <c r="G54" s="33"/>
      <c r="H54" s="42"/>
      <c r="I54" s="12"/>
      <c r="J54" s="26"/>
    </row>
    <row r="55" spans="1:10" s="4" customFormat="1" ht="14.25" thickBot="1">
      <c r="A55" s="27"/>
      <c r="B55" s="28"/>
      <c r="C55" s="29"/>
      <c r="D55" s="29"/>
      <c r="E55" s="30"/>
      <c r="F55" s="29"/>
      <c r="G55" s="30"/>
      <c r="H55" s="29"/>
      <c r="I55" s="31"/>
      <c r="J55" s="32"/>
    </row>
    <row r="56" spans="5:7" s="4" customFormat="1" ht="13.5">
      <c r="E56" s="5"/>
      <c r="G56" s="5"/>
    </row>
  </sheetData>
  <sheetProtection/>
  <mergeCells count="9">
    <mergeCell ref="D54:F54"/>
    <mergeCell ref="E44:F44"/>
    <mergeCell ref="J4:J5"/>
    <mergeCell ref="A9:A10"/>
    <mergeCell ref="A1:J1"/>
    <mergeCell ref="E28:F28"/>
    <mergeCell ref="C9:H9"/>
    <mergeCell ref="A4:A5"/>
    <mergeCell ref="B4:I5"/>
  </mergeCells>
  <printOptions/>
  <pageMargins left="0.32" right="0.17" top="0.52" bottom="0.39" header="0.35" footer="0.26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1" customWidth="1"/>
    <col min="2" max="2" width="0.9921875" style="1" customWidth="1"/>
    <col min="3" max="3" width="24.99609375" style="1" customWidth="1"/>
    <col min="4" max="16384" width="7.10546875" style="1" customWidth="1"/>
  </cols>
  <sheetData>
    <row r="1" spans="1:3" ht="14.25">
      <c r="A1" s="2"/>
      <c r="C1" s="2"/>
    </row>
    <row r="2" ht="15" thickBot="1">
      <c r="A2" s="2"/>
    </row>
    <row r="3" spans="1:3" ht="15" thickBot="1">
      <c r="A3" s="2"/>
      <c r="C3"/>
    </row>
    <row r="4" spans="1:3" ht="14.25">
      <c r="A4" s="2"/>
      <c r="C4"/>
    </row>
    <row r="5" ht="14.25">
      <c r="C5"/>
    </row>
    <row r="6" ht="15" thickBot="1">
      <c r="C6"/>
    </row>
    <row r="7" spans="1:3" ht="14.25">
      <c r="A7"/>
      <c r="C7"/>
    </row>
    <row r="8" spans="1:3" ht="14.25">
      <c r="A8"/>
      <c r="C8"/>
    </row>
    <row r="9" spans="1:3" ht="14.25">
      <c r="A9"/>
      <c r="C9"/>
    </row>
    <row r="10" spans="1:3" ht="14.25">
      <c r="A10"/>
      <c r="C10"/>
    </row>
    <row r="11" spans="1:3" ht="15" thickBot="1">
      <c r="A11"/>
      <c r="C11"/>
    </row>
    <row r="12" ht="14.25">
      <c r="C12"/>
    </row>
    <row r="13" ht="15" thickBot="1">
      <c r="C13"/>
    </row>
    <row r="14" spans="1:3" ht="15" thickBot="1">
      <c r="A14"/>
      <c r="C14"/>
    </row>
    <row r="15" ht="14.25">
      <c r="A15"/>
    </row>
    <row r="16" ht="15" thickBot="1">
      <c r="A16"/>
    </row>
    <row r="17" spans="1:3" ht="15" thickBot="1">
      <c r="A17"/>
      <c r="C17"/>
    </row>
    <row r="18" ht="14.25">
      <c r="C18"/>
    </row>
    <row r="19" ht="14.25">
      <c r="C19"/>
    </row>
    <row r="20" spans="1:3" ht="14.25">
      <c r="A20"/>
      <c r="C20"/>
    </row>
    <row r="21" spans="1:3" ht="14.25">
      <c r="A21"/>
      <c r="C21"/>
    </row>
    <row r="22" spans="1:3" ht="14.25">
      <c r="A22"/>
      <c r="C22"/>
    </row>
    <row r="23" spans="1:3" ht="14.25">
      <c r="A23"/>
      <c r="C23"/>
    </row>
    <row r="24" ht="14.25">
      <c r="A24"/>
    </row>
    <row r="25" ht="14.25">
      <c r="A25"/>
    </row>
    <row r="26" spans="1:3" ht="15" thickBot="1">
      <c r="A26"/>
      <c r="C26"/>
    </row>
    <row r="27" spans="1:3" ht="14.25">
      <c r="A27"/>
      <c r="C27"/>
    </row>
    <row r="28" spans="1:3" ht="14.25">
      <c r="A28"/>
      <c r="C28"/>
    </row>
    <row r="29" spans="1:3" ht="14.25">
      <c r="A29"/>
      <c r="C29"/>
    </row>
    <row r="30" spans="1:3" ht="14.25">
      <c r="A30"/>
      <c r="C30"/>
    </row>
    <row r="31" spans="1:3" ht="14.25">
      <c r="A31"/>
      <c r="C31"/>
    </row>
    <row r="32" spans="1:3" ht="14.25">
      <c r="A32"/>
      <c r="C32"/>
    </row>
    <row r="33" spans="1:3" ht="14.25">
      <c r="A33"/>
      <c r="C33"/>
    </row>
    <row r="34" spans="1:3" ht="14.25">
      <c r="A34"/>
      <c r="C34"/>
    </row>
    <row r="35" spans="1:3" ht="14.25">
      <c r="A35"/>
      <c r="C35"/>
    </row>
    <row r="36" spans="1:3" ht="14.25">
      <c r="A36"/>
      <c r="C36"/>
    </row>
    <row r="37" ht="14.25">
      <c r="A37"/>
    </row>
    <row r="38" ht="14.25">
      <c r="A38"/>
    </row>
    <row r="39" spans="1:3" ht="14.25">
      <c r="A39"/>
      <c r="C39"/>
    </row>
    <row r="40" spans="1:3" ht="14.25">
      <c r="A40"/>
      <c r="C40"/>
    </row>
    <row r="41" spans="1:3" ht="14.2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워터스 코리아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최명순</dc:creator>
  <cp:keywords/>
  <dc:description/>
  <cp:lastModifiedBy>SNU</cp:lastModifiedBy>
  <cp:lastPrinted>2011-06-08T06:06:22Z</cp:lastPrinted>
  <dcterms:created xsi:type="dcterms:W3CDTF">2000-12-23T01:12:31Z</dcterms:created>
  <dcterms:modified xsi:type="dcterms:W3CDTF">2012-08-24T04:45:01Z</dcterms:modified>
  <cp:category/>
  <cp:version/>
  <cp:contentType/>
  <cp:contentStatus/>
</cp:coreProperties>
</file>