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1. 업무\1. 행정팀\07. 홈페이지\홈페이지 게시자료\2023년\"/>
    </mc:Choice>
  </mc:AlternateContent>
  <bookViews>
    <workbookView xWindow="-120" yWindow="-120" windowWidth="29040" windowHeight="15840" tabRatio="809"/>
  </bookViews>
  <sheets>
    <sheet name="종합 안내문" sheetId="1" r:id="rId1"/>
    <sheet name="청구서식 목차" sheetId="5" r:id="rId2"/>
    <sheet name="1-1" sheetId="10" r:id="rId3"/>
    <sheet name="1-2" sheetId="36" r:id="rId4"/>
    <sheet name="통상거리" sheetId="11" state="hidden" r:id="rId5"/>
    <sheet name="출장지" sheetId="12" state="hidden" r:id="rId6"/>
    <sheet name="출장비" sheetId="13" state="hidden" r:id="rId7"/>
    <sheet name="2-1" sheetId="14" r:id="rId8"/>
    <sheet name="2-2" sheetId="15" r:id="rId9"/>
    <sheet name="3-1" sheetId="17" r:id="rId10"/>
    <sheet name="3-2" sheetId="20" r:id="rId11"/>
    <sheet name="4" sheetId="25" r:id="rId12"/>
    <sheet name="5" sheetId="26" r:id="rId13"/>
    <sheet name="6" sheetId="27" r:id="rId14"/>
    <sheet name="7" sheetId="28" r:id="rId15"/>
    <sheet name="8" sheetId="30" r:id="rId16"/>
  </sheets>
  <externalReferences>
    <externalReference r:id="rId17"/>
  </externalReferences>
  <definedNames>
    <definedName name="_xlnm.Print_Area" localSheetId="2">'1-1'!$A$1:$P$31</definedName>
    <definedName name="_xlnm.Print_Area" localSheetId="3">'1-2'!$A$1:$AY$29</definedName>
    <definedName name="_xlnm.Print_Area" localSheetId="7">'2-1'!$A$1:$AU$24</definedName>
    <definedName name="_xlnm.Print_Area" localSheetId="8">'2-2'!$A$1:$AU$40</definedName>
    <definedName name="_xlnm.Print_Area" localSheetId="9">'3-1'!$A$1:$AV$35</definedName>
    <definedName name="_xlnm.Print_Area" localSheetId="10">'3-2'!$A$1:$P$74</definedName>
    <definedName name="_xlnm.Print_Area" localSheetId="11">'4'!$A$1:$AW$29</definedName>
    <definedName name="_xlnm.Print_Area" localSheetId="12">'5'!$A$1:$AT$38</definedName>
    <definedName name="_xlnm.Print_Area" localSheetId="13">'6'!$A$1:$AT$36</definedName>
    <definedName name="_xlnm.Print_Area" localSheetId="14">'7'!$A$1:$AT$16</definedName>
    <definedName name="_xlnm.Print_Area" localSheetId="15">'8'!$A$1:$AC$28</definedName>
    <definedName name="_xlnm.Print_Area" localSheetId="0">'종합 안내문'!$A$2:$O$20</definedName>
    <definedName name="_xlnm.Print_Titles" localSheetId="0">'종합 안내문'!$4:$5</definedName>
    <definedName name="가남·북아메리카주">출장지!$G$3:$G$14</definedName>
    <definedName name="가아시아·대양주">출장지!$B$3:$B$14</definedName>
    <definedName name="가유럽주">출장지!$L$3:$L$15</definedName>
    <definedName name="가중동·아프리카주">출장지!$Q$3:$Q$23</definedName>
    <definedName name="나남·북아메리카주">출장지!$H$3:$H$14</definedName>
    <definedName name="나아시아·대양주">출장지!$C$3:$C$14</definedName>
    <definedName name="나유럽주">출장지!$M$3:$M$11</definedName>
    <definedName name="나중동·아프리카주">출장지!$R$3:$R$23</definedName>
    <definedName name="내용연수" localSheetId="3">'[1]4-4'!$G$3:$G$12062</definedName>
    <definedName name="내용연수">#REF!</definedName>
    <definedName name="다남·북아메리카주">출장지!$I$3:$I$14</definedName>
    <definedName name="다아시아·대양주">출장지!$D$3:$D$14</definedName>
    <definedName name="다유럽주">출장지!$N$3:$N$11</definedName>
    <definedName name="다중동·아프리카주">출장지!$S$3:$S$23</definedName>
    <definedName name="도시" localSheetId="3">[1]통상거리!$D$2:$D$75</definedName>
    <definedName name="도시">통상거리!$D$2:$D$75</definedName>
    <definedName name="라남·북아메리카주">출장지!$J$3:$J$14</definedName>
    <definedName name="라아시아·대양주">출장지!$E$3:$E$14</definedName>
    <definedName name="라유럽주">출장지!$O$3:$O$11</definedName>
    <definedName name="라중동·아프리카주">출장지!$T$3:$T$23</definedName>
    <definedName name="물품분류명" localSheetId="3">'[1]4-4'!$B$3:$B$12062</definedName>
    <definedName name="물품분류명">#REF!</definedName>
    <definedName name="물품분류번호" localSheetId="3">'[1]4-4'!$A$3:$A$12062</definedName>
    <definedName name="물품분류번호">#REF!</definedName>
    <definedName name="식대">출장비!$J$3:$K$6</definedName>
    <definedName name="실비상한">출장비!$B$4:$D$7</definedName>
    <definedName name="영문품명" localSheetId="3">'[1]4-4'!$C$3:$C$12062</definedName>
    <definedName name="영문품명">#REF!</definedName>
    <definedName name="출장지">#REF!&amp;#REF!</definedName>
    <definedName name="출장지2" localSheetId="3">#N/A</definedName>
    <definedName name="출장지2">OFFSET(출장지!$A$3,0,MATCH([0]!출장지,출장지!$B$2:$T$2,0),COUNTA(INDIRECT([0]!출장지)),1)</definedName>
    <definedName name="통상거리" localSheetId="3">[1]통상거리!$E$2:$E$75</definedName>
    <definedName name="통상거리">통상거리!$E$2:$E$75</definedName>
    <definedName name="할인정액">출장비!$E$4:$G$7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7" l="1"/>
  <c r="AD23" i="17"/>
  <c r="AJ23" i="17" s="1"/>
  <c r="P21" i="17"/>
  <c r="P20" i="17"/>
  <c r="P19" i="17"/>
  <c r="AD18" i="17"/>
  <c r="AJ18" i="17" s="1"/>
  <c r="P16" i="17"/>
  <c r="P14" i="17"/>
  <c r="AJ25" i="36" l="1"/>
  <c r="Y18" i="36"/>
  <c r="Q18" i="36"/>
  <c r="AH17" i="36"/>
  <c r="AH16" i="36"/>
  <c r="AH15" i="36"/>
  <c r="AH14" i="36"/>
  <c r="AH13" i="36"/>
  <c r="AH12" i="36"/>
  <c r="AH11" i="36"/>
  <c r="AH10" i="36"/>
  <c r="AH9" i="36"/>
  <c r="AH8" i="36"/>
  <c r="AH18" i="36" l="1"/>
  <c r="AB24" i="17" l="1"/>
  <c r="P20" i="30" l="1"/>
  <c r="A17" i="30"/>
  <c r="AL9" i="28"/>
  <c r="S11" i="28" s="1"/>
  <c r="AL8" i="28"/>
  <c r="J11" i="28" s="1"/>
  <c r="Y7" i="28"/>
  <c r="AF15" i="27"/>
  <c r="A29" i="25"/>
  <c r="AD24" i="25"/>
  <c r="Y24" i="25"/>
  <c r="AH22" i="25"/>
  <c r="AH20" i="25"/>
  <c r="AH18" i="25"/>
  <c r="AH16" i="25"/>
  <c r="AH14" i="25"/>
  <c r="AH12" i="25"/>
  <c r="AH10" i="25"/>
  <c r="AH8" i="25"/>
  <c r="AH6" i="25"/>
  <c r="AH4" i="25"/>
  <c r="A32" i="17"/>
  <c r="AJ24" i="17"/>
  <c r="G21" i="17"/>
  <c r="G16" i="17"/>
  <c r="AR9" i="17"/>
  <c r="AO9" i="17"/>
  <c r="AR8" i="17"/>
  <c r="AO8" i="17"/>
  <c r="AN7" i="17"/>
  <c r="AI22" i="14"/>
  <c r="W14" i="17" l="1"/>
  <c r="AD14" i="17" s="1"/>
  <c r="AJ14" i="17" s="1"/>
  <c r="W21" i="17"/>
  <c r="AD21" i="17" s="1"/>
  <c r="AJ21" i="17" s="1"/>
  <c r="W16" i="17"/>
  <c r="AD16" i="17" s="1"/>
  <c r="AJ16" i="17" s="1"/>
  <c r="W19" i="17"/>
  <c r="AD19" i="17" s="1"/>
  <c r="AJ19" i="17" s="1"/>
  <c r="W15" i="17"/>
  <c r="AD15" i="17" s="1"/>
  <c r="AJ15" i="17" s="1"/>
  <c r="W20" i="17"/>
  <c r="AD20" i="17" s="1"/>
  <c r="AJ20" i="17" s="1"/>
  <c r="AH24" i="25"/>
  <c r="AL11" i="28"/>
  <c r="AJ28" i="17" l="1"/>
  <c r="AC28" i="17"/>
  <c r="AJ26" i="17"/>
  <c r="AC27" i="17" l="1"/>
  <c r="AC26" i="17"/>
  <c r="AJ27" i="17"/>
  <c r="H10" i="10"/>
  <c r="N10" i="10"/>
  <c r="I25" i="10" l="1"/>
</calcChain>
</file>

<file path=xl/comments1.xml><?xml version="1.0" encoding="utf-8"?>
<comments xmlns="http://schemas.openxmlformats.org/spreadsheetml/2006/main">
  <authors>
    <author>Windows 사용자</author>
  </authors>
  <commentList>
    <comment ref="AQ7" authorId="0" shapeId="0">
      <text>
        <r>
          <rPr>
            <b/>
            <sz val="9"/>
            <color indexed="81"/>
            <rFont val="돋움"/>
            <family val="3"/>
            <charset val="129"/>
          </rPr>
          <t>연구비카드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비고란에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과제번호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강지숙</author>
  </authors>
  <commentList>
    <comment ref="AP7" authorId="0" shapeId="0">
      <text>
        <r>
          <rPr>
            <b/>
            <sz val="9"/>
            <color indexed="81"/>
            <rFont val="굴림"/>
            <family val="3"/>
            <charset val="129"/>
          </rPr>
          <t>입금자 별도 요청시 기재 요망
기재하지 않을시 SNU공학연구원으로 입금자명 통일</t>
        </r>
      </text>
    </comment>
  </commentList>
</comments>
</file>

<file path=xl/comments3.xml><?xml version="1.0" encoding="utf-8"?>
<comments xmlns="http://schemas.openxmlformats.org/spreadsheetml/2006/main">
  <authors>
    <author>박현아</author>
    <author>rsc_lt</author>
    <author>XP</author>
  </authors>
  <commentList>
    <comment ref="AG5" authorId="0" shapeId="0">
      <text>
        <r>
          <rPr>
            <sz val="9"/>
            <color indexed="81"/>
            <rFont val="돋움"/>
            <family val="3"/>
            <charset val="129"/>
          </rPr>
          <t>복수 입력 가능</t>
        </r>
      </text>
    </comment>
    <comment ref="L6" authorId="0" shapeId="0">
      <text>
        <r>
          <rPr>
            <sz val="9"/>
            <color indexed="81"/>
            <rFont val="돋움"/>
            <family val="3"/>
            <charset val="129"/>
          </rPr>
          <t>출발지
캠퍼스</t>
        </r>
      </text>
    </comment>
    <comment ref="AN7" authorId="1" shapeId="0">
      <text>
        <r>
          <rPr>
            <sz val="9"/>
            <color indexed="81"/>
            <rFont val="굴림"/>
            <family val="3"/>
            <charset val="129"/>
          </rPr>
          <t>자동입력</t>
        </r>
      </text>
    </comment>
    <comment ref="AB24" authorId="0" shapeId="0">
      <text>
        <r>
          <rPr>
            <sz val="9"/>
            <color indexed="81"/>
            <rFont val="돋움"/>
            <family val="3"/>
            <charset val="129"/>
          </rPr>
          <t>출장지의 출발지, 도착도시 입력시
통상거리 자동 입력
통상거리로 미청구 시 직접 기재</t>
        </r>
      </text>
    </comment>
    <comment ref="AB27" authorId="2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Tip) </t>
        </r>
        <r>
          <rPr>
            <sz val="9"/>
            <color indexed="81"/>
            <rFont val="굴림"/>
            <family val="3"/>
            <charset val="129"/>
          </rPr>
          <t>연구비(법인)카드를 사용한 금액을 제외한 금액을 기재</t>
        </r>
      </text>
    </comment>
    <comment ref="AB28" authorId="2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Tip) </t>
        </r>
        <r>
          <rPr>
            <sz val="9"/>
            <color indexed="81"/>
            <rFont val="굴림"/>
            <family val="3"/>
            <charset val="129"/>
          </rPr>
          <t>연구비(법인)카드를 사용한 금액을 금액을 기재</t>
        </r>
      </text>
    </comment>
  </commentList>
</comments>
</file>

<file path=xl/comments4.xml><?xml version="1.0" encoding="utf-8"?>
<comments xmlns="http://schemas.openxmlformats.org/spreadsheetml/2006/main">
  <authors>
    <author>박현아</author>
  </authors>
  <commentList>
    <comment ref="H6" authorId="0" shapeId="0">
      <text>
        <r>
          <rPr>
            <sz val="8"/>
            <color indexed="81"/>
            <rFont val="돋움"/>
            <family val="3"/>
            <charset val="129"/>
          </rPr>
          <t>날짜만 입력(예.2011-01-03)</t>
        </r>
      </text>
    </comment>
  </commentList>
</comments>
</file>

<file path=xl/comments5.xml><?xml version="1.0" encoding="utf-8"?>
<comments xmlns="http://schemas.openxmlformats.org/spreadsheetml/2006/main">
  <authors>
    <author>박현아</author>
  </authors>
  <commentList>
    <comment ref="J4" authorId="0" shapeId="0">
      <text>
        <r>
          <rPr>
            <sz val="8"/>
            <color indexed="81"/>
            <rFont val="돋움"/>
            <family val="3"/>
            <charset val="129"/>
          </rPr>
          <t>날짜만 입력(예.2011-01-03)</t>
        </r>
      </text>
    </comment>
    <comment ref="AG6" authorId="0" shapeId="0">
      <text>
        <r>
          <rPr>
            <sz val="8"/>
            <color indexed="81"/>
            <rFont val="돋움"/>
            <family val="3"/>
            <charset val="129"/>
          </rPr>
          <t>선택 시 지급내역 자동 계산</t>
        </r>
      </text>
    </comment>
    <comment ref="Y7" authorId="0" shapeId="0">
      <text>
        <r>
          <rPr>
            <sz val="8"/>
            <color indexed="81"/>
            <rFont val="돋움"/>
            <family val="3"/>
            <charset val="129"/>
          </rPr>
          <t>내.외국인 주민등록번호 입력 시 자동 설정</t>
        </r>
      </text>
    </comment>
    <comment ref="AL8" authorId="0" shapeId="0">
      <text>
        <r>
          <rPr>
            <sz val="8"/>
            <color indexed="81"/>
            <rFont val="돋움"/>
            <family val="3"/>
            <charset val="129"/>
          </rPr>
          <t>분은 계산하지 않음.</t>
        </r>
      </text>
    </comment>
    <comment ref="J11" authorId="0" shapeId="0">
      <text>
        <r>
          <rPr>
            <sz val="8"/>
            <color indexed="81"/>
            <rFont val="돋움"/>
            <family val="3"/>
            <charset val="129"/>
          </rPr>
          <t>산출내역 입력 시 자동 계산</t>
        </r>
      </text>
    </comment>
    <comment ref="S11" authorId="0" shapeId="0">
      <text>
        <r>
          <rPr>
            <sz val="8"/>
            <color indexed="81"/>
            <rFont val="돋움"/>
            <family val="3"/>
            <charset val="129"/>
          </rPr>
          <t>산출내역 입력 시 자동 계산</t>
        </r>
      </text>
    </comment>
    <comment ref="AL11" authorId="0" shapeId="0">
      <text>
        <r>
          <rPr>
            <sz val="8"/>
            <color indexed="81"/>
            <rFont val="돋움"/>
            <family val="3"/>
            <charset val="129"/>
          </rPr>
          <t>자동계산</t>
        </r>
      </text>
    </comment>
  </commentList>
</comments>
</file>

<file path=xl/comments6.xml><?xml version="1.0" encoding="utf-8"?>
<comments xmlns="http://schemas.openxmlformats.org/spreadsheetml/2006/main">
  <authors>
    <author>박현아</author>
  </authors>
  <commentList>
    <comment ref="L19" authorId="0" shapeId="0">
      <text>
        <r>
          <rPr>
            <sz val="8"/>
            <color indexed="81"/>
            <rFont val="돋움"/>
            <family val="3"/>
            <charset val="129"/>
          </rPr>
          <t>도장 불가</t>
        </r>
      </text>
    </comment>
  </commentList>
</comments>
</file>

<file path=xl/sharedStrings.xml><?xml version="1.0" encoding="utf-8"?>
<sst xmlns="http://schemas.openxmlformats.org/spreadsheetml/2006/main" count="1018" uniqueCount="823">
  <si>
    <t>사업명</t>
    <phoneticPr fontId="2" type="noConversion"/>
  </si>
  <si>
    <t>담당자</t>
  </si>
  <si>
    <t>지원액(단위:원)</t>
    <phoneticPr fontId="2" type="noConversion"/>
  </si>
  <si>
    <t>구분</t>
    <phoneticPr fontId="2" type="noConversion"/>
  </si>
  <si>
    <t>결제방법</t>
    <phoneticPr fontId="2" type="noConversion"/>
  </si>
  <si>
    <t>집행항목</t>
    <phoneticPr fontId="2" type="noConversion"/>
  </si>
  <si>
    <t>정산방법</t>
    <phoneticPr fontId="2" type="noConversion"/>
  </si>
  <si>
    <t>연구과제
유치경비 지원</t>
    <phoneticPr fontId="2" type="noConversion"/>
  </si>
  <si>
    <t>구분</t>
    <phoneticPr fontId="2" type="noConversion"/>
  </si>
  <si>
    <t>지원액</t>
    <phoneticPr fontId="2" type="noConversion"/>
  </si>
  <si>
    <t>민간</t>
    <phoneticPr fontId="2" type="noConversion"/>
  </si>
  <si>
    <t>1억 원 이상</t>
    <phoneticPr fontId="2" type="noConversion"/>
  </si>
  <si>
    <t>2억 원 이상</t>
    <phoneticPr fontId="2" type="noConversion"/>
  </si>
  <si>
    <t>1억 원 이상</t>
    <phoneticPr fontId="2" type="noConversion"/>
  </si>
  <si>
    <t>3억 원 이상</t>
    <phoneticPr fontId="2" type="noConversion"/>
  </si>
  <si>
    <t>신청연구비
(현금)</t>
    <phoneticPr fontId="2" type="noConversion"/>
  </si>
  <si>
    <t>지원기준 및 내용</t>
    <phoneticPr fontId="2" type="noConversion"/>
  </si>
  <si>
    <t>지    원    개    요</t>
    <phoneticPr fontId="2" type="noConversion"/>
  </si>
  <si>
    <t>지원(신청)대상 및 신청 시기</t>
    <phoneticPr fontId="2" type="noConversion"/>
  </si>
  <si>
    <t>내 용</t>
    <phoneticPr fontId="2" type="noConversion"/>
  </si>
  <si>
    <t>회의비</t>
    <phoneticPr fontId="2" type="noConversion"/>
  </si>
  <si>
    <t>여비</t>
    <phoneticPr fontId="2" type="noConversion"/>
  </si>
  <si>
    <t>자료인쇄 및 제작비</t>
    <phoneticPr fontId="2" type="noConversion"/>
  </si>
  <si>
    <t>문헌구입비</t>
    <phoneticPr fontId="2" type="noConversion"/>
  </si>
  <si>
    <t>전문가활용비</t>
    <phoneticPr fontId="2" type="noConversion"/>
  </si>
  <si>
    <t>일반수용비</t>
    <phoneticPr fontId="2" type="noConversion"/>
  </si>
  <si>
    <t>계약관련 보험료</t>
    <phoneticPr fontId="2" type="noConversion"/>
  </si>
  <si>
    <t>과제 신청 관련 회의 식대 및 다과</t>
    <phoneticPr fontId="2" type="noConversion"/>
  </si>
  <si>
    <t>과제 신청 및 발표평가 등에 따른 출장 여비</t>
    <phoneticPr fontId="2" type="noConversion"/>
  </si>
  <si>
    <t>전문가 활용에 대한 자문료 등</t>
    <phoneticPr fontId="2" type="noConversion"/>
  </si>
  <si>
    <t>사무용품, 우편요금, 퀵 사용료 등</t>
    <phoneticPr fontId="2" type="noConversion"/>
  </si>
  <si>
    <t>입찰보증보험료 등</t>
    <phoneticPr fontId="2" type="noConversion"/>
  </si>
  <si>
    <t>지원횟수</t>
    <phoneticPr fontId="2" type="noConversion"/>
  </si>
  <si>
    <t>신청(제출)서류</t>
    <phoneticPr fontId="2" type="noConversion"/>
  </si>
  <si>
    <t xml:space="preserve">• 연구자별 연 2회에 한해 차등 지원
  (사업 공고일 1개월 전부터 결과 발표일까지 필요한 경비)      </t>
    <phoneticPr fontId="2" type="noConversion"/>
  </si>
  <si>
    <t>지원 확정 후 연구과제 유치경비 청구서와 실비 증빙 제출</t>
    <phoneticPr fontId="2" type="noConversion"/>
  </si>
  <si>
    <t>법인카드 대여 및 (전자)세금계산서(산학협력단) 발급</t>
    <phoneticPr fontId="2" type="noConversion"/>
  </si>
  <si>
    <t>연구책임자</t>
    <phoneticPr fontId="14" type="noConversion"/>
  </si>
  <si>
    <t>연번</t>
    <phoneticPr fontId="14" type="noConversion"/>
  </si>
  <si>
    <t>비고</t>
    <phoneticPr fontId="14" type="noConversion"/>
  </si>
  <si>
    <t>서식</t>
    <phoneticPr fontId="14" type="noConversion"/>
  </si>
  <si>
    <t>여비 참고 자료</t>
    <phoneticPr fontId="14" type="noConversion"/>
  </si>
  <si>
    <t>행사 개최 경비 신청서</t>
    <phoneticPr fontId="14" type="noConversion"/>
  </si>
  <si>
    <t>■ 청구 서식</t>
    <phoneticPr fontId="14" type="noConversion"/>
  </si>
  <si>
    <t xml:space="preserve"> 목      차 </t>
    <phoneticPr fontId="14" type="noConversion"/>
  </si>
  <si>
    <t>서식</t>
    <phoneticPr fontId="14" type="noConversion"/>
  </si>
  <si>
    <t>서식명</t>
    <phoneticPr fontId="14" type="noConversion"/>
  </si>
  <si>
    <t>sheet 번호</t>
    <phoneticPr fontId="14" type="noConversion"/>
  </si>
  <si>
    <t>입금계좌내역서</t>
    <phoneticPr fontId="14" type="noConversion"/>
  </si>
  <si>
    <t>영수증 첨부지</t>
    <phoneticPr fontId="14" type="noConversion"/>
  </si>
  <si>
    <t>1-2</t>
    <phoneticPr fontId="14" type="noConversion"/>
  </si>
  <si>
    <t>국내 여비 신청서(서울대학교 여비 기준)</t>
    <phoneticPr fontId="14" type="noConversion"/>
  </si>
  <si>
    <t>2-1</t>
    <phoneticPr fontId="14" type="noConversion"/>
  </si>
  <si>
    <t>2-2</t>
    <phoneticPr fontId="14" type="noConversion"/>
  </si>
  <si>
    <t>국립대학법인 서울대학교 여비 규정</t>
    <phoneticPr fontId="14" type="noConversion"/>
  </si>
  <si>
    <t>도서관리대장</t>
    <phoneticPr fontId="14" type="noConversion"/>
  </si>
  <si>
    <t>회의비 집행내역서</t>
    <phoneticPr fontId="14" type="noConversion"/>
  </si>
  <si>
    <t>전문가 활용내역서</t>
    <phoneticPr fontId="14" type="noConversion"/>
  </si>
  <si>
    <t>연구원 개인정보 동의에 관한 내용</t>
    <phoneticPr fontId="14" type="noConversion"/>
  </si>
  <si>
    <t>1. 신청자 정보</t>
    <phoneticPr fontId="2" type="noConversion"/>
  </si>
  <si>
    <t>연락처</t>
    <phoneticPr fontId="2" type="noConversion"/>
  </si>
  <si>
    <t>소    속</t>
    <phoneticPr fontId="2" type="noConversion"/>
  </si>
  <si>
    <t>공통</t>
    <phoneticPr fontId="2" type="noConversion"/>
  </si>
  <si>
    <t>(인)</t>
    <phoneticPr fontId="2" type="noConversion"/>
  </si>
  <si>
    <t>신 청 자:</t>
    <phoneticPr fontId="2" type="noConversion"/>
  </si>
  <si>
    <t>신 청 일:</t>
    <phoneticPr fontId="2" type="noConversion"/>
  </si>
  <si>
    <t>공학연구원 귀하</t>
    <phoneticPr fontId="14" type="noConversion"/>
  </si>
  <si>
    <t>~</t>
    <phoneticPr fontId="2" type="noConversion"/>
  </si>
  <si>
    <t>계</t>
    <phoneticPr fontId="2" type="noConversion"/>
  </si>
  <si>
    <t>비고</t>
    <phoneticPr fontId="2" type="noConversion"/>
  </si>
  <si>
    <t>연구책임자</t>
    <phoneticPr fontId="2" type="noConversion"/>
  </si>
  <si>
    <t>연구과제유치경비 지원 신청서</t>
    <phoneticPr fontId="2" type="noConversion"/>
  </si>
  <si>
    <t>서식 2-1호</t>
    <phoneticPr fontId="2" type="noConversion"/>
  </si>
  <si>
    <t>서식 2-2호</t>
    <phoneticPr fontId="2" type="noConversion"/>
  </si>
  <si>
    <t>연구과제 유치경비 지원 신청서</t>
    <phoneticPr fontId="2" type="noConversion"/>
  </si>
  <si>
    <t>2. 신청 정보</t>
    <phoneticPr fontId="2" type="noConversion"/>
  </si>
  <si>
    <t>과제
정보</t>
    <phoneticPr fontId="2" type="noConversion"/>
  </si>
  <si>
    <t>지원기관</t>
    <phoneticPr fontId="2" type="noConversion"/>
  </si>
  <si>
    <t>규모</t>
    <phoneticPr fontId="2" type="noConversion"/>
  </si>
  <si>
    <t>과 제 명</t>
    <phoneticPr fontId="2" type="noConversion"/>
  </si>
  <si>
    <t>전체</t>
    <phoneticPr fontId="2" type="noConversion"/>
  </si>
  <si>
    <t>연구기간</t>
    <phoneticPr fontId="2" type="noConversion"/>
  </si>
  <si>
    <t>천원</t>
    <phoneticPr fontId="2" type="noConversion"/>
  </si>
  <si>
    <t>1차년도</t>
    <phoneticPr fontId="2" type="noConversion"/>
  </si>
  <si>
    <r>
      <t xml:space="preserve">서울대연구비
</t>
    </r>
    <r>
      <rPr>
        <sz val="8"/>
        <color theme="1"/>
        <rFont val="맑은 고딕"/>
        <family val="3"/>
        <charset val="129"/>
        <scheme val="major"/>
      </rPr>
      <t>(현금만 기재)</t>
    </r>
    <phoneticPr fontId="2" type="noConversion"/>
  </si>
  <si>
    <r>
      <t xml:space="preserve">공대교수
</t>
    </r>
    <r>
      <rPr>
        <sz val="8"/>
        <color theme="1"/>
        <rFont val="맑은 고딕"/>
        <family val="3"/>
        <charset val="129"/>
        <scheme val="major"/>
      </rPr>
      <t>(타 단과대 포함)</t>
    </r>
    <phoneticPr fontId="2" type="noConversion"/>
  </si>
  <si>
    <t>타 대학</t>
    <phoneticPr fontId="2" type="noConversion"/>
  </si>
  <si>
    <t>계획서 또는 발표자료 인쇄·제본비, 발표자료(PPT 등) 디자인·편집비</t>
    <phoneticPr fontId="2" type="noConversion"/>
  </si>
  <si>
    <t>※ 연간 신청연구비는 위탁·협동연구비, 
   민간투자액 및 현물 등 제외</t>
    <phoneticPr fontId="2" type="noConversion"/>
  </si>
  <si>
    <t>지역</t>
  </si>
  <si>
    <t>도시</t>
  </si>
  <si>
    <t>통상거리</t>
  </si>
  <si>
    <t>연건</t>
    <phoneticPr fontId="14" type="noConversion"/>
  </si>
  <si>
    <t>광역시</t>
  </si>
  <si>
    <t>인천</t>
  </si>
  <si>
    <t>경기남부</t>
  </si>
  <si>
    <t>과천</t>
  </si>
  <si>
    <t>수원</t>
  </si>
  <si>
    <t>군포</t>
  </si>
  <si>
    <t>성남</t>
  </si>
  <si>
    <t>용인</t>
  </si>
  <si>
    <t>안산</t>
  </si>
  <si>
    <t>안양</t>
  </si>
  <si>
    <t>안성</t>
  </si>
  <si>
    <t>평택</t>
  </si>
  <si>
    <t>오산</t>
  </si>
  <si>
    <t>시흥</t>
  </si>
  <si>
    <t>경기북부</t>
  </si>
  <si>
    <t>고양</t>
  </si>
  <si>
    <t>파주</t>
  </si>
  <si>
    <t>동두천</t>
  </si>
  <si>
    <t>의정부</t>
  </si>
  <si>
    <t>남양주</t>
  </si>
  <si>
    <t>구리</t>
  </si>
  <si>
    <t>경기서부</t>
  </si>
  <si>
    <t>김포</t>
  </si>
  <si>
    <t>부천</t>
  </si>
  <si>
    <t>광명</t>
  </si>
  <si>
    <t>경기동부</t>
  </si>
  <si>
    <t>이천</t>
  </si>
  <si>
    <t>충청권</t>
  </si>
  <si>
    <t>대전</t>
  </si>
  <si>
    <t>천안</t>
  </si>
  <si>
    <t>세종</t>
  </si>
  <si>
    <t>공주</t>
  </si>
  <si>
    <t>논산</t>
  </si>
  <si>
    <t>계룡</t>
  </si>
  <si>
    <t>보령</t>
  </si>
  <si>
    <t>아산</t>
  </si>
  <si>
    <t>서산</t>
  </si>
  <si>
    <t>당진</t>
  </si>
  <si>
    <t>제천</t>
  </si>
  <si>
    <t>청주</t>
  </si>
  <si>
    <t>충주</t>
  </si>
  <si>
    <t>전라권</t>
  </si>
  <si>
    <t>전주</t>
  </si>
  <si>
    <t>남원</t>
  </si>
  <si>
    <t>김제</t>
  </si>
  <si>
    <t>정읍</t>
  </si>
  <si>
    <t>익산</t>
  </si>
  <si>
    <t>군산</t>
  </si>
  <si>
    <t>목포</t>
  </si>
  <si>
    <t>여수</t>
  </si>
  <si>
    <t>광양</t>
  </si>
  <si>
    <t>순천</t>
  </si>
  <si>
    <t>나주</t>
  </si>
  <si>
    <t>강원권</t>
  </si>
  <si>
    <t>원주</t>
  </si>
  <si>
    <t>강릉</t>
  </si>
  <si>
    <t>태백</t>
  </si>
  <si>
    <t>속초</t>
  </si>
  <si>
    <t>삼척</t>
  </si>
  <si>
    <t>춘천</t>
  </si>
  <si>
    <t>동해</t>
  </si>
  <si>
    <t>경상권</t>
  </si>
  <si>
    <t>안동</t>
  </si>
  <si>
    <t>구미</t>
  </si>
  <si>
    <t>포항</t>
  </si>
  <si>
    <t>영천</t>
  </si>
  <si>
    <t>영주</t>
  </si>
  <si>
    <t>경주</t>
  </si>
  <si>
    <t>김천</t>
  </si>
  <si>
    <t>경산</t>
  </si>
  <si>
    <t>상주</t>
  </si>
  <si>
    <t>문경</t>
  </si>
  <si>
    <t>진주</t>
  </si>
  <si>
    <t>통영</t>
  </si>
  <si>
    <t>사천</t>
  </si>
  <si>
    <t>김해</t>
  </si>
  <si>
    <t>밀양</t>
  </si>
  <si>
    <t>거제</t>
  </si>
  <si>
    <t>창원</t>
  </si>
  <si>
    <t>양산</t>
  </si>
  <si>
    <t>부산</t>
  </si>
  <si>
    <t>대구</t>
  </si>
  <si>
    <t>울산</t>
  </si>
  <si>
    <t>가</t>
    <phoneticPr fontId="14" type="noConversion"/>
  </si>
  <si>
    <t>나</t>
    <phoneticPr fontId="14" type="noConversion"/>
  </si>
  <si>
    <t>다</t>
    <phoneticPr fontId="14" type="noConversion"/>
  </si>
  <si>
    <t>라</t>
    <phoneticPr fontId="14" type="noConversion"/>
  </si>
  <si>
    <t>가아시아·대양주</t>
  </si>
  <si>
    <t>나아시아·대양주</t>
  </si>
  <si>
    <t>다아시아·대양주</t>
  </si>
  <si>
    <t>라아시아·대양주</t>
  </si>
  <si>
    <t>가남·북아메리카주</t>
  </si>
  <si>
    <t>나남·북아메리카주</t>
  </si>
  <si>
    <t>다남·북아메리카주</t>
  </si>
  <si>
    <t>라남·북아메리카주</t>
  </si>
  <si>
    <t>가유럽주</t>
  </si>
  <si>
    <t>나유럽주</t>
  </si>
  <si>
    <t>다유럽주</t>
  </si>
  <si>
    <t>라유럽주</t>
  </si>
  <si>
    <t>가중동·아프리카주</t>
  </si>
  <si>
    <t>나중동·아프리카주</t>
  </si>
  <si>
    <t>다중동·아프리카주</t>
  </si>
  <si>
    <t>라중동·아프리카주</t>
  </si>
  <si>
    <t>아시아·대양주</t>
    <phoneticPr fontId="14" type="noConversion"/>
  </si>
  <si>
    <t>일본</t>
    <phoneticPr fontId="14" type="noConversion"/>
  </si>
  <si>
    <t>타이완</t>
    <phoneticPr fontId="14" type="noConversion"/>
  </si>
  <si>
    <t>마샬군도</t>
    <phoneticPr fontId="14" type="noConversion"/>
  </si>
  <si>
    <t>네팔</t>
    <phoneticPr fontId="14" type="noConversion"/>
  </si>
  <si>
    <t>남·북아메리카주</t>
    <phoneticPr fontId="14" type="noConversion"/>
  </si>
  <si>
    <t>미국</t>
    <phoneticPr fontId="14" type="noConversion"/>
  </si>
  <si>
    <t>멕시코</t>
    <phoneticPr fontId="14" type="noConversion"/>
  </si>
  <si>
    <t>가이안</t>
    <phoneticPr fontId="14" type="noConversion"/>
  </si>
  <si>
    <t>과테말라</t>
    <phoneticPr fontId="14" type="noConversion"/>
  </si>
  <si>
    <t>유럽주</t>
    <phoneticPr fontId="14" type="noConversion"/>
  </si>
  <si>
    <t>영국</t>
    <phoneticPr fontId="14" type="noConversion"/>
  </si>
  <si>
    <t>그리스</t>
    <phoneticPr fontId="14" type="noConversion"/>
  </si>
  <si>
    <t>루마니아</t>
    <phoneticPr fontId="14" type="noConversion"/>
  </si>
  <si>
    <t>몰도바</t>
    <phoneticPr fontId="14" type="noConversion"/>
  </si>
  <si>
    <t>중동·아프리카주</t>
    <phoneticPr fontId="14" type="noConversion"/>
  </si>
  <si>
    <t>가봉</t>
    <phoneticPr fontId="14" type="noConversion"/>
  </si>
  <si>
    <t>가나</t>
    <phoneticPr fontId="14" type="noConversion"/>
  </si>
  <si>
    <t>감비아</t>
    <phoneticPr fontId="14" type="noConversion"/>
  </si>
  <si>
    <t>홍콩</t>
    <phoneticPr fontId="14" type="noConversion"/>
  </si>
  <si>
    <t>중국</t>
    <phoneticPr fontId="14" type="noConversion"/>
  </si>
  <si>
    <t>말레이시아</t>
    <phoneticPr fontId="14" type="noConversion"/>
  </si>
  <si>
    <t>라오스</t>
    <phoneticPr fontId="14" type="noConversion"/>
  </si>
  <si>
    <t>캐나다</t>
    <phoneticPr fontId="14" type="noConversion"/>
  </si>
  <si>
    <t>브라질</t>
    <phoneticPr fontId="14" type="noConversion"/>
  </si>
  <si>
    <t>니카라과</t>
    <phoneticPr fontId="14" type="noConversion"/>
  </si>
  <si>
    <t>수리남</t>
    <phoneticPr fontId="14" type="noConversion"/>
  </si>
  <si>
    <t>프랑스</t>
    <phoneticPr fontId="14" type="noConversion"/>
  </si>
  <si>
    <t>스페인</t>
    <phoneticPr fontId="14" type="noConversion"/>
  </si>
  <si>
    <t>리투아니아</t>
    <phoneticPr fontId="14" type="noConversion"/>
  </si>
  <si>
    <t>보스니아헤르체코비나</t>
    <phoneticPr fontId="14" type="noConversion"/>
  </si>
  <si>
    <t>남아프리카공화국</t>
    <phoneticPr fontId="14" type="noConversion"/>
  </si>
  <si>
    <t>나이지리아</t>
    <phoneticPr fontId="14" type="noConversion"/>
  </si>
  <si>
    <t>기니비사우</t>
    <phoneticPr fontId="14" type="noConversion"/>
  </si>
  <si>
    <t>오스트레일리아</t>
    <phoneticPr fontId="14" type="noConversion"/>
  </si>
  <si>
    <t>우즈베키스탄</t>
    <phoneticPr fontId="14" type="noConversion"/>
  </si>
  <si>
    <t>방글라데시</t>
    <phoneticPr fontId="14" type="noConversion"/>
  </si>
  <si>
    <t>미크로네시아</t>
    <phoneticPr fontId="14" type="noConversion"/>
  </si>
  <si>
    <t>세이셀</t>
    <phoneticPr fontId="14" type="noConversion"/>
  </si>
  <si>
    <t>도미니카공화국</t>
    <phoneticPr fontId="14" type="noConversion"/>
  </si>
  <si>
    <t>에콰도르</t>
    <phoneticPr fontId="14" type="noConversion"/>
  </si>
  <si>
    <t>러시아</t>
    <phoneticPr fontId="14" type="noConversion"/>
  </si>
  <si>
    <t>아이슬란드</t>
    <phoneticPr fontId="14" type="noConversion"/>
  </si>
  <si>
    <t>불가리아</t>
    <phoneticPr fontId="14" type="noConversion"/>
  </si>
  <si>
    <t>알바니아</t>
    <phoneticPr fontId="14" type="noConversion"/>
  </si>
  <si>
    <t>리비아</t>
    <phoneticPr fontId="14" type="noConversion"/>
  </si>
  <si>
    <t>니제르</t>
    <phoneticPr fontId="14" type="noConversion"/>
  </si>
  <si>
    <t>기니</t>
    <phoneticPr fontId="14" type="noConversion"/>
  </si>
  <si>
    <t>뉴질랜드</t>
    <phoneticPr fontId="14" type="noConversion"/>
  </si>
  <si>
    <t>인도</t>
    <phoneticPr fontId="14" type="noConversion"/>
  </si>
  <si>
    <t>베트남</t>
    <phoneticPr fontId="14" type="noConversion"/>
  </si>
  <si>
    <t>몽골</t>
    <phoneticPr fontId="14" type="noConversion"/>
  </si>
  <si>
    <t>세인트루시아</t>
    <phoneticPr fontId="14" type="noConversion"/>
  </si>
  <si>
    <t>바네수엘라</t>
    <phoneticPr fontId="14" type="noConversion"/>
  </si>
  <si>
    <t>엘살바도르</t>
    <phoneticPr fontId="14" type="noConversion"/>
  </si>
  <si>
    <t>노르웨이</t>
    <phoneticPr fontId="14" type="noConversion"/>
  </si>
  <si>
    <t>오스트리아</t>
    <phoneticPr fontId="14" type="noConversion"/>
  </si>
  <si>
    <t>세르비아</t>
    <phoneticPr fontId="14" type="noConversion"/>
  </si>
  <si>
    <t>에스토니아</t>
    <phoneticPr fontId="14" type="noConversion"/>
  </si>
  <si>
    <t>수단</t>
    <phoneticPr fontId="14" type="noConversion"/>
  </si>
  <si>
    <t>라이베리아</t>
    <phoneticPr fontId="14" type="noConversion"/>
  </si>
  <si>
    <t>나미비아</t>
    <phoneticPr fontId="14" type="noConversion"/>
  </si>
  <si>
    <t>싱가포르</t>
    <phoneticPr fontId="14" type="noConversion"/>
  </si>
  <si>
    <t>카자흐스탄</t>
    <phoneticPr fontId="14" type="noConversion"/>
  </si>
  <si>
    <t>브루나이</t>
    <phoneticPr fontId="14" type="noConversion"/>
  </si>
  <si>
    <t>미얀마</t>
    <phoneticPr fontId="14" type="noConversion"/>
  </si>
  <si>
    <t>세인트키츠네비스</t>
    <phoneticPr fontId="14" type="noConversion"/>
  </si>
  <si>
    <t>벨리즈</t>
    <phoneticPr fontId="14" type="noConversion"/>
  </si>
  <si>
    <t>콜롬비아</t>
    <phoneticPr fontId="14" type="noConversion"/>
  </si>
  <si>
    <t>덴마크</t>
    <phoneticPr fontId="14" type="noConversion"/>
  </si>
  <si>
    <t>우크라이나</t>
    <phoneticPr fontId="14" type="noConversion"/>
  </si>
  <si>
    <t>몬테네그로</t>
    <phoneticPr fontId="14" type="noConversion"/>
  </si>
  <si>
    <t>크로아티아</t>
    <phoneticPr fontId="14" type="noConversion"/>
  </si>
  <si>
    <t>남수단</t>
    <phoneticPr fontId="14" type="noConversion"/>
  </si>
  <si>
    <t>모로코</t>
    <phoneticPr fontId="14" type="noConversion"/>
  </si>
  <si>
    <t>레바논</t>
    <phoneticPr fontId="14" type="noConversion"/>
  </si>
  <si>
    <t>파푸아뉴기니</t>
    <phoneticPr fontId="14" type="noConversion"/>
  </si>
  <si>
    <t>아제르바이잔</t>
    <phoneticPr fontId="14" type="noConversion"/>
  </si>
  <si>
    <t>스리랑카</t>
    <phoneticPr fontId="14" type="noConversion"/>
  </si>
  <si>
    <t>아르헨티나</t>
    <phoneticPr fontId="14" type="noConversion"/>
  </si>
  <si>
    <t>세이트빈센트그레나딘</t>
    <phoneticPr fontId="14" type="noConversion"/>
  </si>
  <si>
    <t>파라과이</t>
    <phoneticPr fontId="14" type="noConversion"/>
  </si>
  <si>
    <t>스웨덴</t>
    <phoneticPr fontId="14" type="noConversion"/>
  </si>
  <si>
    <t>이탈리아</t>
    <phoneticPr fontId="14" type="noConversion"/>
  </si>
  <si>
    <t>슬로베니아</t>
    <phoneticPr fontId="14" type="noConversion"/>
  </si>
  <si>
    <t>아랍에미리트</t>
    <phoneticPr fontId="14" type="noConversion"/>
  </si>
  <si>
    <t>모리셔스</t>
    <phoneticPr fontId="14" type="noConversion"/>
  </si>
  <si>
    <t>레소토</t>
    <phoneticPr fontId="14" type="noConversion"/>
  </si>
  <si>
    <t>한국</t>
    <phoneticPr fontId="14" type="noConversion"/>
  </si>
  <si>
    <t>인도네시아</t>
    <phoneticPr fontId="14" type="noConversion"/>
  </si>
  <si>
    <t>캄보디아</t>
    <phoneticPr fontId="14" type="noConversion"/>
  </si>
  <si>
    <t>아이티</t>
    <phoneticPr fontId="14" type="noConversion"/>
  </si>
  <si>
    <t>앤티가바부다</t>
    <phoneticPr fontId="14" type="noConversion"/>
  </si>
  <si>
    <t>페루</t>
    <phoneticPr fontId="14" type="noConversion"/>
  </si>
  <si>
    <t>스위스</t>
    <phoneticPr fontId="14" type="noConversion"/>
  </si>
  <si>
    <t>포르투갈</t>
    <phoneticPr fontId="14" type="noConversion"/>
  </si>
  <si>
    <t>마케도니아</t>
    <phoneticPr fontId="14" type="noConversion"/>
  </si>
  <si>
    <t>오만</t>
    <phoneticPr fontId="14" type="noConversion"/>
  </si>
  <si>
    <t>모잠비크</t>
    <phoneticPr fontId="14" type="noConversion"/>
  </si>
  <si>
    <t>르완다</t>
    <phoneticPr fontId="14" type="noConversion"/>
  </si>
  <si>
    <t>키르기즈공화국</t>
    <phoneticPr fontId="14" type="noConversion"/>
  </si>
  <si>
    <t>피지</t>
    <phoneticPr fontId="14" type="noConversion"/>
  </si>
  <si>
    <t>자메이카</t>
    <phoneticPr fontId="14" type="noConversion"/>
  </si>
  <si>
    <t>우루과이</t>
    <phoneticPr fontId="14" type="noConversion"/>
  </si>
  <si>
    <t>핀란드</t>
    <phoneticPr fontId="14" type="noConversion"/>
  </si>
  <si>
    <t>헝가리</t>
    <phoneticPr fontId="14" type="noConversion"/>
  </si>
  <si>
    <t>체코</t>
    <phoneticPr fontId="14" type="noConversion"/>
  </si>
  <si>
    <t>우간다</t>
    <phoneticPr fontId="14" type="noConversion"/>
  </si>
  <si>
    <t>바레인</t>
    <phoneticPr fontId="14" type="noConversion"/>
  </si>
  <si>
    <t>마다가스카르</t>
    <phoneticPr fontId="14" type="noConversion"/>
  </si>
  <si>
    <t>타이</t>
    <phoneticPr fontId="14" type="noConversion"/>
  </si>
  <si>
    <t>칠레</t>
    <phoneticPr fontId="14" type="noConversion"/>
  </si>
  <si>
    <t>아일랜드</t>
    <phoneticPr fontId="14" type="noConversion"/>
  </si>
  <si>
    <t>폴란드</t>
    <phoneticPr fontId="14" type="noConversion"/>
  </si>
  <si>
    <t>이스라엘</t>
    <phoneticPr fontId="14" type="noConversion"/>
  </si>
  <si>
    <t>보츠나와</t>
    <phoneticPr fontId="14" type="noConversion"/>
  </si>
  <si>
    <t>말라위</t>
    <phoneticPr fontId="14" type="noConversion"/>
  </si>
  <si>
    <t>터키</t>
    <phoneticPr fontId="14" type="noConversion"/>
  </si>
  <si>
    <t>크스타리카</t>
    <phoneticPr fontId="14" type="noConversion"/>
  </si>
  <si>
    <t>네덜란드</t>
    <phoneticPr fontId="14" type="noConversion"/>
  </si>
  <si>
    <t>이집트</t>
    <phoneticPr fontId="14" type="noConversion"/>
  </si>
  <si>
    <t>부르키나파소</t>
    <phoneticPr fontId="14" type="noConversion"/>
  </si>
  <si>
    <t>말리</t>
    <phoneticPr fontId="14" type="noConversion"/>
  </si>
  <si>
    <t>파키스탄</t>
    <phoneticPr fontId="14" type="noConversion"/>
  </si>
  <si>
    <t>트리나다드토바고</t>
    <phoneticPr fontId="14" type="noConversion"/>
  </si>
  <si>
    <t>독일</t>
    <phoneticPr fontId="14" type="noConversion"/>
  </si>
  <si>
    <t>카타르</t>
    <phoneticPr fontId="14" type="noConversion"/>
  </si>
  <si>
    <t>사우디아라비아</t>
    <phoneticPr fontId="14" type="noConversion"/>
  </si>
  <si>
    <t>모리타니</t>
    <phoneticPr fontId="14" type="noConversion"/>
  </si>
  <si>
    <t>필리핀</t>
    <phoneticPr fontId="14" type="noConversion"/>
  </si>
  <si>
    <t>파나마</t>
    <phoneticPr fontId="14" type="noConversion"/>
  </si>
  <si>
    <t>록셈부르크</t>
    <phoneticPr fontId="14" type="noConversion"/>
  </si>
  <si>
    <t>코트디부아르</t>
    <phoneticPr fontId="14" type="noConversion"/>
  </si>
  <si>
    <t>상투메프린시페</t>
    <phoneticPr fontId="14" type="noConversion"/>
  </si>
  <si>
    <t>소말리아</t>
    <phoneticPr fontId="14" type="noConversion"/>
  </si>
  <si>
    <t>벨기에</t>
    <phoneticPr fontId="14" type="noConversion"/>
  </si>
  <si>
    <t>콩고민주공화국</t>
    <phoneticPr fontId="14" type="noConversion"/>
  </si>
  <si>
    <t>세네갈</t>
    <phoneticPr fontId="14" type="noConversion"/>
  </si>
  <si>
    <t>알제리</t>
    <phoneticPr fontId="14" type="noConversion"/>
  </si>
  <si>
    <t>쿠웨이트</t>
    <phoneticPr fontId="14" type="noConversion"/>
  </si>
  <si>
    <t>스와질란드</t>
    <phoneticPr fontId="14" type="noConversion"/>
  </si>
  <si>
    <t>예멘</t>
    <phoneticPr fontId="14" type="noConversion"/>
  </si>
  <si>
    <t>시에라리온</t>
    <phoneticPr fontId="14" type="noConversion"/>
  </si>
  <si>
    <t>이라크</t>
    <phoneticPr fontId="14" type="noConversion"/>
  </si>
  <si>
    <t>에티오피아</t>
    <phoneticPr fontId="14" type="noConversion"/>
  </si>
  <si>
    <t>이란</t>
    <phoneticPr fontId="14" type="noConversion"/>
  </si>
  <si>
    <t>요르단</t>
    <phoneticPr fontId="14" type="noConversion"/>
  </si>
  <si>
    <t>밤비아</t>
    <phoneticPr fontId="14" type="noConversion"/>
  </si>
  <si>
    <t>중앙아프리카공화국</t>
    <phoneticPr fontId="14" type="noConversion"/>
  </si>
  <si>
    <t>짐바브웨</t>
    <phoneticPr fontId="14" type="noConversion"/>
  </si>
  <si>
    <t>카메룬</t>
    <phoneticPr fontId="14" type="noConversion"/>
  </si>
  <si>
    <t>튀니지</t>
    <phoneticPr fontId="14" type="noConversion"/>
  </si>
  <si>
    <t>케냐</t>
    <phoneticPr fontId="14" type="noConversion"/>
  </si>
  <si>
    <t>탄자니아</t>
    <phoneticPr fontId="14" type="noConversion"/>
  </si>
  <si>
    <t>숙박비</t>
    <phoneticPr fontId="14" type="noConversion"/>
  </si>
  <si>
    <t>식대</t>
    <phoneticPr fontId="14" type="noConversion"/>
  </si>
  <si>
    <t>실비상한</t>
    <phoneticPr fontId="14" type="noConversion"/>
  </si>
  <si>
    <t>할인정액</t>
    <phoneticPr fontId="14" type="noConversion"/>
  </si>
  <si>
    <t>교수</t>
    <phoneticPr fontId="14" type="noConversion"/>
  </si>
  <si>
    <t>참여연구원</t>
    <phoneticPr fontId="14" type="noConversion"/>
  </si>
  <si>
    <t>조교수</t>
    <phoneticPr fontId="14" type="noConversion"/>
  </si>
  <si>
    <t>입금계좌 의뢰 내역서</t>
    <phoneticPr fontId="14" type="noConversion"/>
  </si>
  <si>
    <t>항        목</t>
    <phoneticPr fontId="14" type="noConversion"/>
  </si>
  <si>
    <t>입    금    정    보</t>
    <phoneticPr fontId="14" type="noConversion"/>
  </si>
  <si>
    <t>비        고</t>
    <phoneticPr fontId="14" type="noConversion"/>
  </si>
  <si>
    <t>은행명</t>
    <phoneticPr fontId="14" type="noConversion"/>
  </si>
  <si>
    <t>계좌번호</t>
    <phoneticPr fontId="14" type="noConversion"/>
  </si>
  <si>
    <t>예금주</t>
    <phoneticPr fontId="14" type="noConversion"/>
  </si>
  <si>
    <t>입금액</t>
    <phoneticPr fontId="14" type="noConversion"/>
  </si>
  <si>
    <t>예)39-237</t>
    <phoneticPr fontId="14" type="noConversion"/>
  </si>
  <si>
    <t>합     계</t>
    <phoneticPr fontId="14" type="noConversion"/>
  </si>
  <si>
    <t>※ 항목에 맞게 회색 부분만 기재 바랍니다.</t>
    <phoneticPr fontId="14" type="noConversion"/>
  </si>
  <si>
    <t xml:space="preserve">■ 세목 : </t>
    <phoneticPr fontId="14" type="noConversion"/>
  </si>
  <si>
    <t>대학연구활동지원금</t>
    <phoneticPr fontId="14" type="noConversion"/>
  </si>
  <si>
    <t xml:space="preserve">■ 구입항목 : </t>
    <phoneticPr fontId="14" type="noConversion"/>
  </si>
  <si>
    <t xml:space="preserve">■ 청구액 : </t>
    <phoneticPr fontId="14" type="noConversion"/>
  </si>
  <si>
    <t xml:space="preserve">■ 사용내역:  </t>
    <phoneticPr fontId="14" type="noConversion"/>
  </si>
  <si>
    <t>영수증 붙이는 곳</t>
    <phoneticPr fontId="14" type="noConversion"/>
  </si>
  <si>
    <r>
      <t xml:space="preserve">※ </t>
    </r>
    <r>
      <rPr>
        <b/>
        <i/>
        <u/>
        <sz val="10"/>
        <rFont val="맑은 고딕"/>
        <family val="3"/>
        <charset val="129"/>
      </rPr>
      <t>영수증이 겹치지 않도록</t>
    </r>
    <r>
      <rPr>
        <i/>
        <sz val="10"/>
        <rFont val="맑은 고딕"/>
        <family val="3"/>
        <charset val="129"/>
      </rPr>
      <t xml:space="preserve"> 전면이 다 보이게 붙여주시기 바랍니다.</t>
    </r>
    <phoneticPr fontId="14" type="noConversion"/>
  </si>
  <si>
    <t>※ 제출증빙 :  영수증 원본, 거래명세서, 배송완료 후 2주 이내 신청 원칙</t>
    <phoneticPr fontId="14" type="noConversion"/>
  </si>
  <si>
    <t>성명</t>
    <phoneticPr fontId="14" type="noConversion"/>
  </si>
  <si>
    <t>생년월일</t>
    <phoneticPr fontId="14" type="noConversion"/>
  </si>
  <si>
    <t>일</t>
    <phoneticPr fontId="14" type="noConversion"/>
  </si>
  <si>
    <t>출장기간</t>
    <phoneticPr fontId="14" type="noConversion"/>
  </si>
  <si>
    <t>~</t>
    <phoneticPr fontId="14" type="noConversion"/>
  </si>
  <si>
    <t>(</t>
    <phoneticPr fontId="14" type="noConversion"/>
  </si>
  <si>
    <t>박</t>
    <phoneticPr fontId="14" type="noConversion"/>
  </si>
  <si>
    <t>일간)</t>
    <phoneticPr fontId="14" type="noConversion"/>
  </si>
  <si>
    <t>출장지</t>
    <phoneticPr fontId="14" type="noConversion"/>
  </si>
  <si>
    <t>출장목적</t>
    <phoneticPr fontId="14" type="noConversion"/>
  </si>
  <si>
    <t>운임</t>
    <phoneticPr fontId="14" type="noConversion"/>
  </si>
  <si>
    <t>원</t>
    <phoneticPr fontId="14" type="noConversion"/>
  </si>
  <si>
    <t>체재비</t>
    <phoneticPr fontId="14" type="noConversion"/>
  </si>
  <si>
    <t>일자</t>
    <phoneticPr fontId="14" type="noConversion"/>
  </si>
  <si>
    <t>(인)</t>
    <phoneticPr fontId="14" type="noConversion"/>
  </si>
  <si>
    <t>공학연구원</t>
    <phoneticPr fontId="14" type="noConversion"/>
  </si>
  <si>
    <t>귀하</t>
    <phoneticPr fontId="14" type="noConversion"/>
  </si>
  <si>
    <t>국내 여비 신청서</t>
    <phoneticPr fontId="14" type="noConversion"/>
  </si>
  <si>
    <t>서울대학교 여비 규정</t>
    <phoneticPr fontId="14" type="noConversion"/>
  </si>
  <si>
    <t>출장자</t>
    <phoneticPr fontId="14" type="noConversion"/>
  </si>
  <si>
    <t xml:space="preserve">한국석유공사 유가정보서비스 홈페이지 : </t>
    <phoneticPr fontId="14" type="noConversion"/>
  </si>
  <si>
    <t>http://www.opinet.co.kr/</t>
  </si>
  <si>
    <t>직명</t>
    <phoneticPr fontId="14" type="noConversion"/>
  </si>
  <si>
    <t xml:space="preserve">한국도로공사 홈페이지 : </t>
    <phoneticPr fontId="14" type="noConversion"/>
  </si>
  <si>
    <t>www.roadplus.com</t>
    <phoneticPr fontId="14" type="noConversion"/>
  </si>
  <si>
    <t>장소 및 기관</t>
    <phoneticPr fontId="14" type="noConversion"/>
  </si>
  <si>
    <t>시내·외 구분</t>
    <phoneticPr fontId="14" type="noConversion"/>
  </si>
  <si>
    <t>출장시간</t>
    <phoneticPr fontId="14" type="noConversion"/>
  </si>
  <si>
    <t>총</t>
    <phoneticPr fontId="14" type="noConversion"/>
  </si>
  <si>
    <t>시간</t>
    <phoneticPr fontId="14" type="noConversion"/>
  </si>
  <si>
    <t>)</t>
    <phoneticPr fontId="14" type="noConversion"/>
  </si>
  <si>
    <r>
      <t xml:space="preserve">※ 근무지 내 출장여행시간이 </t>
    </r>
    <r>
      <rPr>
        <sz val="9"/>
        <color indexed="10"/>
        <rFont val="맑은 고딕"/>
        <family val="3"/>
        <charset val="129"/>
      </rPr>
      <t>4시간 미만</t>
    </r>
    <r>
      <rPr>
        <sz val="9"/>
        <rFont val="맑은 고딕"/>
        <family val="3"/>
        <charset val="129"/>
      </rPr>
      <t xml:space="preserve">인 경우 여비 정액 </t>
    </r>
    <r>
      <rPr>
        <sz val="9"/>
        <color indexed="10"/>
        <rFont val="맑은 고딕"/>
        <family val="3"/>
        <charset val="129"/>
      </rPr>
      <t>2만원</t>
    </r>
    <r>
      <rPr>
        <sz val="9"/>
        <rFont val="맑은 고딕"/>
        <family val="3"/>
        <charset val="129"/>
      </rPr>
      <t>만 지급.</t>
    </r>
    <phoneticPr fontId="14" type="noConversion"/>
  </si>
  <si>
    <t xml:space="preserve">~ </t>
    <phoneticPr fontId="14" type="noConversion"/>
  </si>
  <si>
    <r>
      <t xml:space="preserve">※ 근무지 내 출장여행시간이 </t>
    </r>
    <r>
      <rPr>
        <sz val="9"/>
        <color indexed="10"/>
        <rFont val="맑은 고딕"/>
        <family val="3"/>
        <charset val="129"/>
      </rPr>
      <t>4시간 이상</t>
    </r>
    <r>
      <rPr>
        <sz val="9"/>
        <rFont val="맑은 고딕"/>
        <family val="3"/>
        <charset val="129"/>
      </rPr>
      <t xml:space="preserve">인 경우 여비 정액 </t>
    </r>
    <r>
      <rPr>
        <sz val="9"/>
        <color indexed="10"/>
        <rFont val="맑은 고딕"/>
        <family val="3"/>
        <charset val="129"/>
      </rPr>
      <t>3만원</t>
    </r>
    <r>
      <rPr>
        <sz val="9"/>
        <rFont val="맑은 고딕"/>
        <family val="3"/>
        <charset val="129"/>
      </rPr>
      <t>만 지급.</t>
    </r>
    <phoneticPr fontId="14" type="noConversion"/>
  </si>
  <si>
    <t>청구기간</t>
    <phoneticPr fontId="14" type="noConversion"/>
  </si>
  <si>
    <t>상세히 입력(학회일 경우, 학회명 기재, 회의일경우, 회의명 기재)</t>
    <phoneticPr fontId="14" type="noConversion"/>
  </si>
  <si>
    <t>산출내역</t>
    <phoneticPr fontId="22" type="noConversion"/>
  </si>
  <si>
    <t>산출액</t>
    <phoneticPr fontId="14" type="noConversion"/>
  </si>
  <si>
    <t>실신청액</t>
    <phoneticPr fontId="14" type="noConversion"/>
  </si>
  <si>
    <t>일비</t>
    <phoneticPr fontId="14" type="noConversion"/>
  </si>
  <si>
    <t>교수</t>
  </si>
  <si>
    <t>명</t>
    <phoneticPr fontId="14" type="noConversion"/>
  </si>
  <si>
    <t>×</t>
    <phoneticPr fontId="14" type="noConversion"/>
  </si>
  <si>
    <t>=</t>
    <phoneticPr fontId="14" type="noConversion"/>
  </si>
  <si>
    <t>제공     미제공</t>
    <phoneticPr fontId="14" type="noConversion"/>
  </si>
  <si>
    <t>(왕  복)</t>
  </si>
  <si>
    <t>연구원</t>
  </si>
  <si>
    <t>자가운전 정산내역</t>
    <phoneticPr fontId="14" type="noConversion"/>
  </si>
  <si>
    <t>휘발유
(출장당일적용)</t>
    <phoneticPr fontId="14" type="noConversion"/>
  </si>
  <si>
    <t>출장거리
(왕복㎞)</t>
    <phoneticPr fontId="14" type="noConversion"/>
  </si>
  <si>
    <t>왕복</t>
  </si>
  <si>
    <t>운전자</t>
    <phoneticPr fontId="14" type="noConversion"/>
  </si>
  <si>
    <t>+왕복고속도로통행료</t>
    <phoneticPr fontId="14" type="noConversion"/>
  </si>
  <si>
    <t>주차료</t>
    <phoneticPr fontId="14" type="noConversion"/>
  </si>
  <si>
    <t>* 숙박비, 운임 영수증 첨부
* 자가운임 신청 시 여행거리, 유가 증빙 첨부
* 자가 운임 신청 시 국내 도시 간 통상적 거리로 청구한 경우 거리정보내역서는 생략 가능(고속도로 통행료는 영수증 제출 시 인정함, 군, 구, 읍 단위는 거리정보 내역서 첨부)</t>
    <phoneticPr fontId="14" type="noConversion"/>
  </si>
  <si>
    <t>합계</t>
    <phoneticPr fontId="14" type="noConversion"/>
  </si>
  <si>
    <t>계좌이체지급액
(카드사용제외)</t>
    <phoneticPr fontId="14" type="noConversion"/>
  </si>
  <si>
    <t>연구비(법인)카드지급액
(카드사용분)</t>
    <phoneticPr fontId="14" type="noConversion"/>
  </si>
  <si>
    <t>위와 같이 국내 여비를 신청합니다.</t>
    <phoneticPr fontId="14" type="noConversion"/>
  </si>
  <si>
    <t>&lt;표2&gt;</t>
    <phoneticPr fontId="14" type="noConversion"/>
  </si>
  <si>
    <t>(단위 : 원)</t>
    <phoneticPr fontId="14" type="noConversion"/>
  </si>
  <si>
    <t xml:space="preserve">
구분</t>
    <phoneticPr fontId="14" type="noConversion"/>
  </si>
  <si>
    <t>운     임</t>
    <phoneticPr fontId="14" type="noConversion"/>
  </si>
  <si>
    <t>철도</t>
    <phoneticPr fontId="14" type="noConversion"/>
  </si>
  <si>
    <t>선박</t>
    <phoneticPr fontId="14" type="noConversion"/>
  </si>
  <si>
    <t>자가용</t>
    <phoneticPr fontId="14" type="noConversion"/>
  </si>
  <si>
    <t>항공</t>
    <phoneticPr fontId="14" type="noConversion"/>
  </si>
  <si>
    <t>일비
(1일당)</t>
    <phoneticPr fontId="14" type="noConversion"/>
  </si>
  <si>
    <t>숙박비
(1박당)</t>
    <phoneticPr fontId="14" type="noConversion"/>
  </si>
  <si>
    <t>식대
(1일당)</t>
    <phoneticPr fontId="14" type="noConversion"/>
  </si>
  <si>
    <t>실비
(특실)</t>
    <phoneticPr fontId="14" type="noConversion"/>
  </si>
  <si>
    <t>10km 당 휘발유 1ℓ</t>
    <phoneticPr fontId="14" type="noConversion"/>
  </si>
  <si>
    <t>실비
(Business Class)</t>
    <phoneticPr fontId="14" type="noConversion"/>
  </si>
  <si>
    <t>이내</t>
    <phoneticPr fontId="14" type="noConversion"/>
  </si>
  <si>
    <t>이내</t>
  </si>
  <si>
    <t>실비
(일반)</t>
    <phoneticPr fontId="14" type="noConversion"/>
  </si>
  <si>
    <t>실비
(Economy Class)</t>
    <phoneticPr fontId="14" type="noConversion"/>
  </si>
  <si>
    <t>1. 휘발유 가격은 한국석유공사에서 고시된 금액 적용
2. 자가용 이용 출장 시 연료비, 통행료, 주차료 지급
3. 중증장애인의 경우 운임 및 체재비 등을 실비 지급
4. 운임의 할인이 가능한 경우 할인된 요금으로 지급</t>
    <phoneticPr fontId="14" type="noConversion"/>
  </si>
  <si>
    <t>(단위 : USD)</t>
    <phoneticPr fontId="14" type="noConversion"/>
  </si>
  <si>
    <t>구분</t>
    <phoneticPr fontId="14" type="noConversion"/>
  </si>
  <si>
    <t>1. 국내(시내) 출장 여비</t>
    <phoneticPr fontId="22" type="noConversion"/>
  </si>
  <si>
    <t>4시간 미만</t>
    <phoneticPr fontId="22" type="noConversion"/>
  </si>
  <si>
    <t>4시간 이상</t>
    <phoneticPr fontId="22" type="noConversion"/>
  </si>
  <si>
    <t>2. 국내(시외) 출장 여비</t>
    <phoneticPr fontId="22" type="noConversion"/>
  </si>
  <si>
    <t xml:space="preserve">          등급
구분</t>
    <phoneticPr fontId="22" type="noConversion"/>
  </si>
  <si>
    <t>철도</t>
    <phoneticPr fontId="22" type="noConversion"/>
  </si>
  <si>
    <t>선박</t>
    <phoneticPr fontId="22" type="noConversion"/>
  </si>
  <si>
    <t>자동차</t>
    <phoneticPr fontId="22" type="noConversion"/>
  </si>
  <si>
    <t>항공</t>
    <phoneticPr fontId="22" type="noConversion"/>
  </si>
  <si>
    <t>일비
(1일)</t>
    <phoneticPr fontId="22" type="noConversion"/>
  </si>
  <si>
    <t>숙박
(1야)</t>
    <phoneticPr fontId="22" type="noConversion"/>
  </si>
  <si>
    <t>식비
(1일)</t>
    <phoneticPr fontId="22" type="noConversion"/>
  </si>
  <si>
    <t>자가용 등</t>
    <phoneticPr fontId="22" type="noConversion"/>
  </si>
  <si>
    <t>버스</t>
    <phoneticPr fontId="22" type="noConversion"/>
  </si>
  <si>
    <t>특실
실비</t>
    <phoneticPr fontId="22" type="noConversion"/>
  </si>
  <si>
    <t>10km 당 휘발유 1ℓ / 실비(국외)</t>
    <phoneticPr fontId="22" type="noConversion"/>
  </si>
  <si>
    <t>실비</t>
    <phoneticPr fontId="22" type="noConversion"/>
  </si>
  <si>
    <r>
      <t xml:space="preserve">중간정액
</t>
    </r>
    <r>
      <rPr>
        <sz val="9"/>
        <color indexed="8"/>
        <rFont val="맑은 고딕"/>
        <family val="3"/>
        <charset val="129"/>
      </rPr>
      <t>(Busimess)</t>
    </r>
    <r>
      <rPr>
        <sz val="10"/>
        <color indexed="8"/>
        <rFont val="맑은 고딕"/>
        <family val="3"/>
        <charset val="129"/>
      </rPr>
      <t xml:space="preserve">
실비</t>
    </r>
    <phoneticPr fontId="22" type="noConversion"/>
  </si>
  <si>
    <t>(2호 나)</t>
    <phoneticPr fontId="22" type="noConversion"/>
  </si>
  <si>
    <t>실비</t>
    <phoneticPr fontId="14" type="noConversion"/>
  </si>
  <si>
    <r>
      <t xml:space="preserve">2등 정액
</t>
    </r>
    <r>
      <rPr>
        <sz val="9"/>
        <color indexed="8"/>
        <rFont val="맑은 고딕"/>
        <family val="3"/>
        <charset val="129"/>
      </rPr>
      <t>(Eononmy)</t>
    </r>
    <r>
      <rPr>
        <sz val="10"/>
        <color indexed="8"/>
        <rFont val="맑은 고딕"/>
        <family val="3"/>
        <charset val="129"/>
      </rPr>
      <t xml:space="preserve">
실비</t>
    </r>
    <phoneticPr fontId="14" type="noConversion"/>
  </si>
  <si>
    <t>필요증빙</t>
    <phoneticPr fontId="22" type="noConversion"/>
  </si>
  <si>
    <t>승차권</t>
    <phoneticPr fontId="22" type="noConversion"/>
  </si>
  <si>
    <t>승선권</t>
    <phoneticPr fontId="22" type="noConversion"/>
  </si>
  <si>
    <t>통행영수증
주유영수증
주차영수증 등</t>
    <phoneticPr fontId="22" type="noConversion"/>
  </si>
  <si>
    <t>항공영수증</t>
    <phoneticPr fontId="22" type="noConversion"/>
  </si>
  <si>
    <t>생략</t>
    <phoneticPr fontId="22" type="noConversion"/>
  </si>
  <si>
    <t>첨부</t>
    <phoneticPr fontId="22" type="noConversion"/>
  </si>
  <si>
    <t>1. 휘발유 가격은 한국석유공사(www.opinet.co.kr)에 고시된 금액을 적용 한다.</t>
    <phoneticPr fontId="22" type="noConversion"/>
  </si>
  <si>
    <t>2. 자가용 이용 출장 시 연료비 및 통행료, 주차료를 지급한다.</t>
    <phoneticPr fontId="22" type="noConversion"/>
  </si>
  <si>
    <t>3. 중증장애인의 경우 운임 및 체재비 등을 실비로 지급할 수 있다.</t>
    <phoneticPr fontId="22" type="noConversion"/>
  </si>
  <si>
    <t>4. 운임의 할인이 가능한 경우에는 할인된 요금을 지급한다.</t>
    <phoneticPr fontId="22" type="noConversion"/>
  </si>
  <si>
    <t>3. 동일 지역 장기 체재 중 일비의 감액</t>
    <phoneticPr fontId="22" type="noConversion"/>
  </si>
  <si>
    <t>같은 곳에 장기간 체재하는 경우의 일비는 다음 기준에 따라 감액 지급한다.</t>
    <phoneticPr fontId="22" type="noConversion"/>
  </si>
  <si>
    <t>구    분</t>
    <phoneticPr fontId="22" type="noConversion"/>
  </si>
  <si>
    <t>초과 기간 (일수)</t>
    <phoneticPr fontId="22" type="noConversion"/>
  </si>
  <si>
    <t>정액 대비 감액 비율</t>
    <phoneticPr fontId="22" type="noConversion"/>
  </si>
  <si>
    <t>비고</t>
    <phoneticPr fontId="22" type="noConversion"/>
  </si>
  <si>
    <t>도착한 다음날 부터 15일 까지</t>
    <phoneticPr fontId="22" type="noConversion"/>
  </si>
  <si>
    <t>정액 지급</t>
    <phoneticPr fontId="22" type="noConversion"/>
  </si>
  <si>
    <r>
      <t>장기체재 중</t>
    </r>
    <r>
      <rPr>
        <sz val="10"/>
        <color indexed="8"/>
        <rFont val="맑은 고딕"/>
        <family val="3"/>
        <charset val="129"/>
      </rPr>
      <t xml:space="preserve"> 일시 다른 지역에 출장하는 경우는 그 출장기간을 미산입</t>
    </r>
    <phoneticPr fontId="14" type="noConversion"/>
  </si>
  <si>
    <t>도착한 다음날 부터 15일 초과시</t>
    <phoneticPr fontId="22" type="noConversion"/>
  </si>
  <si>
    <t>16~30일째 (15일)</t>
    <phoneticPr fontId="22" type="noConversion"/>
  </si>
  <si>
    <t>도착한 다음날 부터 30일 초과시</t>
    <phoneticPr fontId="22" type="noConversion"/>
  </si>
  <si>
    <t>31~60일째 (30일)</t>
    <phoneticPr fontId="22" type="noConversion"/>
  </si>
  <si>
    <t>도착한 다음날 부터 60일 초과시</t>
    <phoneticPr fontId="22" type="noConversion"/>
  </si>
  <si>
    <t>61일 이상</t>
    <phoneticPr fontId="22" type="noConversion"/>
  </si>
  <si>
    <t>※ 장기 체재 중 일시 다른 지역에 출장하는 경우에는 그 출장기간을 미산입.</t>
    <phoneticPr fontId="22" type="noConversion"/>
  </si>
  <si>
    <t>4. 국외 항공 운임 정액표</t>
    <phoneticPr fontId="22" type="noConversion"/>
  </si>
  <si>
    <t>항공 운임</t>
    <phoneticPr fontId="22" type="noConversion"/>
  </si>
  <si>
    <t>중간정액 (Business Class) 실비</t>
    <phoneticPr fontId="22" type="noConversion"/>
  </si>
  <si>
    <t>2등 정액 (Economy Class) 실비</t>
    <phoneticPr fontId="22" type="noConversion"/>
  </si>
  <si>
    <t>5. 국외 여비 정액표</t>
    <phoneticPr fontId="22" type="noConversion"/>
  </si>
  <si>
    <t>구  분</t>
    <phoneticPr fontId="22" type="noConversion"/>
  </si>
  <si>
    <t>등  급</t>
    <phoneticPr fontId="22" type="noConversion"/>
  </si>
  <si>
    <t>일 비</t>
    <phoneticPr fontId="22" type="noConversion"/>
  </si>
  <si>
    <t>숙박
실비상한 / 할인정액</t>
    <phoneticPr fontId="22" type="noConversion"/>
  </si>
  <si>
    <t>식 비</t>
    <phoneticPr fontId="22" type="noConversion"/>
  </si>
  <si>
    <t>가</t>
    <phoneticPr fontId="22" type="noConversion"/>
  </si>
  <si>
    <t>230 / 184</t>
    <phoneticPr fontId="22" type="noConversion"/>
  </si>
  <si>
    <t>나</t>
    <phoneticPr fontId="22" type="noConversion"/>
  </si>
  <si>
    <t>190 / 152</t>
    <phoneticPr fontId="22" type="noConversion"/>
  </si>
  <si>
    <t>다</t>
    <phoneticPr fontId="22" type="noConversion"/>
  </si>
  <si>
    <t>150 / 120</t>
    <phoneticPr fontId="22" type="noConversion"/>
  </si>
  <si>
    <t>라</t>
    <phoneticPr fontId="22" type="noConversion"/>
  </si>
  <si>
    <t>110 / 88</t>
    <phoneticPr fontId="22" type="noConversion"/>
  </si>
  <si>
    <t>연구원
(제3호 나)</t>
    <phoneticPr fontId="22" type="noConversion"/>
  </si>
  <si>
    <t>160 / 128</t>
    <phoneticPr fontId="22" type="noConversion"/>
  </si>
  <si>
    <t>140 / 112</t>
    <phoneticPr fontId="22" type="noConversion"/>
  </si>
  <si>
    <t>100 / 80</t>
    <phoneticPr fontId="22" type="noConversion"/>
  </si>
  <si>
    <t>90 / 72</t>
    <phoneticPr fontId="22" type="noConversion"/>
  </si>
  <si>
    <t>1. 항공 마일리지를 사용하여 항공운임을 절약(증빙자료 첨부)한 교직원에 대하여는 그 절약된 항공운임 범위에서</t>
    <phoneticPr fontId="22" type="noConversion"/>
  </si>
  <si>
    <t xml:space="preserve">   일비의 50%를 추가로 지급할 수 있다.</t>
    <phoneticPr fontId="22" type="noConversion"/>
  </si>
  <si>
    <t>2. 숙박비는 실비 상한액에도 불구하고 실비 상한액의 80% 정액(이하 "할인정액"으로 한다)으로 지급할 수 있으며,</t>
    <phoneticPr fontId="22" type="noConversion"/>
  </si>
  <si>
    <t xml:space="preserve">   할인정액으로 지급한 경우에는 정산하지 않는다.</t>
    <phoneticPr fontId="22" type="noConversion"/>
  </si>
  <si>
    <t>3. 여행 중 해당국가 환율이 급등한 경우, 숙박비 · 식비를 사후 정산하여 차액을 지급할 수 있다.</t>
    <phoneticPr fontId="22" type="noConversion"/>
  </si>
  <si>
    <t>6. 국외 준비금 : 실비정산</t>
    <phoneticPr fontId="22" type="noConversion"/>
  </si>
  <si>
    <t>준                    비                    금</t>
    <phoneticPr fontId="22" type="noConversion"/>
  </si>
  <si>
    <t>여행기간이 15일 미만인 경우</t>
    <phoneticPr fontId="22" type="noConversion"/>
  </si>
  <si>
    <t>여행기간이 15일 이상 
30일 미만인 경우</t>
    <phoneticPr fontId="22" type="noConversion"/>
  </si>
  <si>
    <t>여행기간이 30일 이상인 경우</t>
    <phoneticPr fontId="22" type="noConversion"/>
  </si>
  <si>
    <t>실비 ( 200,000원 이내)</t>
    <phoneticPr fontId="22" type="noConversion"/>
  </si>
  <si>
    <t>실비 ( 300,000원 이내)</t>
    <phoneticPr fontId="22" type="noConversion"/>
  </si>
  <si>
    <t>실비 ( 500,000원 이내)</t>
    <phoneticPr fontId="22" type="noConversion"/>
  </si>
  <si>
    <t>실비 ( 150,000원 이내)</t>
    <phoneticPr fontId="22" type="noConversion"/>
  </si>
  <si>
    <t>실비 ( 250,000원 이내)</t>
    <phoneticPr fontId="22" type="noConversion"/>
  </si>
  <si>
    <t>7. 국가/도시별 등급 구분표</t>
    <phoneticPr fontId="22" type="noConversion"/>
  </si>
  <si>
    <t>등 급</t>
    <phoneticPr fontId="22" type="noConversion"/>
  </si>
  <si>
    <t>국  가   /   도  시  별</t>
    <phoneticPr fontId="22" type="noConversion"/>
  </si>
  <si>
    <t>아시아 · 오세아니아주</t>
    <phoneticPr fontId="22" type="noConversion"/>
  </si>
  <si>
    <t>남 · 북아메리카주</t>
    <phoneticPr fontId="22" type="noConversion"/>
  </si>
  <si>
    <t>유럽주</t>
    <phoneticPr fontId="22" type="noConversion"/>
  </si>
  <si>
    <t>중동/아프리카주</t>
    <phoneticPr fontId="22" type="noConversion"/>
  </si>
  <si>
    <t>일본, 홍콩,
오스트레일리아,
뉴질랜드, 싱가포르</t>
    <phoneticPr fontId="22" type="noConversion"/>
  </si>
  <si>
    <t>미국, 캐나다</t>
    <phoneticPr fontId="22" type="noConversion"/>
  </si>
  <si>
    <t>영국, 프랑스, 러시아,
노르웨이, 덴마크,
스웨덴, 스위스,
핀란드, 아일랜드,
네델란드, 독일,
룩셈부르크, 벨기에</t>
    <phoneticPr fontId="22" type="noConversion"/>
  </si>
  <si>
    <t>해당지역 없음.</t>
    <phoneticPr fontId="22" type="noConversion"/>
  </si>
  <si>
    <t>타이완, 중국,
우즈베키스탄, 인도,
카자흐스탄,
파푸아뉴기니, 한국</t>
    <phoneticPr fontId="22" type="noConversion"/>
  </si>
  <si>
    <t>멕시코, 브라질,
세일셀, 세인트루시아,
세인트키츠네비스,
아르헨티나, 아이티,
자메이카</t>
    <phoneticPr fontId="22" type="noConversion"/>
  </si>
  <si>
    <t>그리스, 스페인,
아이슬란드,
오스트리아,
우크라이나,
이탈리아,
포르투갈,
헝가리</t>
    <phoneticPr fontId="22" type="noConversion"/>
  </si>
  <si>
    <t>가봉, 
남아프리카공화국,
리비아, 수단, 남수단,
아랍에미리트,
오만, 우간다,
이스라엘, 이집트,
카타르,
코트디부아르,
콩고민주공화국,
쿠웨이트</t>
    <phoneticPr fontId="22" type="noConversion"/>
  </si>
  <si>
    <t>마샬군도, 말레이시아,
방글라데시, 베트남,
브루나이,
아제르바이잔,
인도네시아,
키르기즈공화국,
타이, 터키,
파키스탄, 필리핀</t>
    <phoneticPr fontId="22" type="noConversion"/>
  </si>
  <si>
    <t>가이안, 니카라과,
도미니카공화국,
바베이도스,
베네수엘라, 벨리즈,
세인트빈센트그레나딘,
앤티가바부다,
우루과이, 칠레,
코스타리카,
트리나다드토바고,
파나마</t>
    <phoneticPr fontId="22" type="noConversion"/>
  </si>
  <si>
    <t>루마니아, 
리투아니아,
불가리아,
세르비아,
몬테네그로,
슬로베니아,
마케도니아,
체코,
폴란드</t>
    <phoneticPr fontId="22" type="noConversion"/>
  </si>
  <si>
    <t>가나, 나이지리아,
니제르, 라이베리아,
모로코, 모리셔스,
모잠비크, 바레인,
보츠와나,
부르키나파소,
사우디아라비아,
상투메프린시페,
세네갈, 스와질란드,
시에라리온,
에티오피아,
요르단,
중앙아프리카공화국,
카메룬, 케냐,
탄자니아</t>
    <phoneticPr fontId="22" type="noConversion"/>
  </si>
  <si>
    <t>네팔, 라오스,
마크로네시아, 몽골,
미얀마, 스리랑카,
캄보디아, 피지</t>
    <phoneticPr fontId="22" type="noConversion"/>
  </si>
  <si>
    <t>과테말라, 볼리비아,
수리남, 에콰도르,
엘살바도르, 콜롬비아,
파라과이, 페루</t>
    <phoneticPr fontId="22" type="noConversion"/>
  </si>
  <si>
    <r>
      <t xml:space="preserve">몰도바,
</t>
    </r>
    <r>
      <rPr>
        <sz val="9"/>
        <color indexed="8"/>
        <rFont val="맑은 고딕"/>
        <family val="3"/>
        <charset val="129"/>
      </rPr>
      <t>보스니아헤르체코비나,</t>
    </r>
    <r>
      <rPr>
        <sz val="10"/>
        <color indexed="8"/>
        <rFont val="맑은 고딕"/>
        <family val="3"/>
        <charset val="129"/>
      </rPr>
      <t xml:space="preserve">
알바니아,
에스토니아,
크로아티아</t>
    </r>
    <phoneticPr fontId="22" type="noConversion"/>
  </si>
  <si>
    <t>감비아, 기니비사우,
기니, 나마비아,
레바논, 레소토,
르완다,
마다가르카르,
말라위, 말리,
모리타니,
소말리아,
알제라, 예멘,
이라크, 이란,
잠비아, 짐바브웨,
튀니지</t>
    <phoneticPr fontId="22" type="noConversion"/>
  </si>
  <si>
    <t>※ 등급 구분에 없는 국가 및 도시는 목적지에서 위 국가의 수도까지의 가장 가까운 국가의 등급을 적용한다.</t>
    <phoneticPr fontId="22" type="noConversion"/>
  </si>
  <si>
    <t>동</t>
    <phoneticPr fontId="14" type="noConversion"/>
  </si>
  <si>
    <t>호</t>
    <phoneticPr fontId="14" type="noConversion"/>
  </si>
  <si>
    <t>도 서 관 리 대 장</t>
    <phoneticPr fontId="14" type="noConversion"/>
  </si>
  <si>
    <t>도서명</t>
    <phoneticPr fontId="14" type="noConversion"/>
  </si>
  <si>
    <t>출판사
저  자</t>
    <phoneticPr fontId="14" type="noConversion"/>
  </si>
  <si>
    <t>구입일자</t>
    <phoneticPr fontId="14" type="noConversion"/>
  </si>
  <si>
    <t>도서가격</t>
    <phoneticPr fontId="14" type="noConversion"/>
  </si>
  <si>
    <t>배송료</t>
    <phoneticPr fontId="14" type="noConversion"/>
  </si>
  <si>
    <t>재원</t>
    <phoneticPr fontId="14" type="noConversion"/>
  </si>
  <si>
    <t>비치장소
(필히 기재)</t>
    <phoneticPr fontId="14" type="noConversion"/>
  </si>
  <si>
    <t>간접비</t>
    <phoneticPr fontId="14" type="noConversion"/>
  </si>
  <si>
    <t>연구실</t>
    <phoneticPr fontId="14" type="noConversion"/>
  </si>
  <si>
    <t>합          계</t>
    <phoneticPr fontId="14" type="noConversion"/>
  </si>
  <si>
    <t>※ 별첨 : 도서 앞 표지, 도서목록 표시된 영수증 각 1부.</t>
    <phoneticPr fontId="14" type="noConversion"/>
  </si>
  <si>
    <t>연구관련 도서를 위와 같이 관리합니다.</t>
    <phoneticPr fontId="14" type="noConversion"/>
  </si>
  <si>
    <t>소   속</t>
    <phoneticPr fontId="14" type="noConversion"/>
  </si>
  <si>
    <t>성   명</t>
    <phoneticPr fontId="14" type="noConversion"/>
  </si>
  <si>
    <t>회의일자</t>
    <phoneticPr fontId="14" type="noConversion"/>
  </si>
  <si>
    <t>회의장소</t>
    <phoneticPr fontId="14" type="noConversion"/>
  </si>
  <si>
    <t>예) 서울대학교 39동 236호
(회의장소 음식점으로 작성 지양)</t>
    <phoneticPr fontId="14" type="noConversion"/>
  </si>
  <si>
    <t>금액</t>
    <phoneticPr fontId="14" type="noConversion"/>
  </si>
  <si>
    <t>참석자
(참여연구원)</t>
    <phoneticPr fontId="14" type="noConversion"/>
  </si>
  <si>
    <t>참석자
(외부인)</t>
    <phoneticPr fontId="14" type="noConversion"/>
  </si>
  <si>
    <t>회의목적</t>
    <phoneticPr fontId="14" type="noConversion"/>
  </si>
  <si>
    <t>회의내용</t>
    <phoneticPr fontId="14" type="noConversion"/>
  </si>
  <si>
    <t>연구비 지출관</t>
    <phoneticPr fontId="14" type="noConversion"/>
  </si>
  <si>
    <t>행사개최경비 신청서</t>
    <phoneticPr fontId="14" type="noConversion"/>
  </si>
  <si>
    <t>집행내역</t>
    <phoneticPr fontId="14" type="noConversion"/>
  </si>
  <si>
    <t>예) 세미나 개최비, 워크샵 개최비</t>
    <phoneticPr fontId="14" type="noConversion"/>
  </si>
  <si>
    <t>행사목적</t>
    <phoneticPr fontId="14" type="noConversion"/>
  </si>
  <si>
    <t>행사일자</t>
    <phoneticPr fontId="14" type="noConversion"/>
  </si>
  <si>
    <t>행사장소</t>
    <phoneticPr fontId="14" type="noConversion"/>
  </si>
  <si>
    <t>청구내역</t>
    <phoneticPr fontId="14" type="noConversion"/>
  </si>
  <si>
    <t>예) 세미나비</t>
    <phoneticPr fontId="14" type="noConversion"/>
  </si>
  <si>
    <t>:</t>
    <phoneticPr fontId="14" type="noConversion"/>
  </si>
  <si>
    <t>예) 행사식대</t>
    <phoneticPr fontId="14" type="noConversion"/>
  </si>
  <si>
    <t>예) 다과비</t>
    <phoneticPr fontId="14" type="noConversion"/>
  </si>
  <si>
    <t>예) 홍보제작비</t>
    <phoneticPr fontId="14" type="noConversion"/>
  </si>
  <si>
    <t>예) 사무용품</t>
    <phoneticPr fontId="14" type="noConversion"/>
  </si>
  <si>
    <t>예) 회의장사용료</t>
    <phoneticPr fontId="14" type="noConversion"/>
  </si>
  <si>
    <t>신   청   합   계</t>
    <phoneticPr fontId="14" type="noConversion"/>
  </si>
  <si>
    <t>전문가 활용비 신청서</t>
    <phoneticPr fontId="14" type="noConversion"/>
  </si>
  <si>
    <t>장       소</t>
    <phoneticPr fontId="14" type="noConversion"/>
  </si>
  <si>
    <t>전 문 가</t>
    <phoneticPr fontId="14" type="noConversion"/>
  </si>
  <si>
    <t>연락처</t>
    <phoneticPr fontId="14" type="noConversion"/>
  </si>
  <si>
    <t>-</t>
    <phoneticPr fontId="14" type="noConversion"/>
  </si>
  <si>
    <t>직   위</t>
    <phoneticPr fontId="14" type="noConversion"/>
  </si>
  <si>
    <r>
      <t xml:space="preserve">주민등록번호
</t>
    </r>
    <r>
      <rPr>
        <sz val="8"/>
        <rFont val="맑은 고딕"/>
        <family val="3"/>
        <charset val="129"/>
      </rPr>
      <t>(외국인여권번호)</t>
    </r>
    <phoneticPr fontId="14" type="noConversion"/>
  </si>
  <si>
    <t>이메일</t>
    <phoneticPr fontId="14" type="noConversion"/>
  </si>
  <si>
    <t>산출내역</t>
    <phoneticPr fontId="14" type="noConversion"/>
  </si>
  <si>
    <t xml:space="preserve"> 자문가(전문가) 활용시간</t>
    <phoneticPr fontId="14" type="noConversion"/>
  </si>
  <si>
    <t>세미나 강사료 활용횟수</t>
    <phoneticPr fontId="14" type="noConversion"/>
  </si>
  <si>
    <t>회</t>
    <phoneticPr fontId="14" type="noConversion"/>
  </si>
  <si>
    <t>지급내역</t>
    <phoneticPr fontId="14" type="noConversion"/>
  </si>
  <si>
    <t>전문가(자문가)활용 수당</t>
    <phoneticPr fontId="14" type="noConversion"/>
  </si>
  <si>
    <t>세미나 강사료</t>
    <phoneticPr fontId="14" type="noConversion"/>
  </si>
  <si>
    <t>기타(항공료, 숙박료 등)</t>
    <phoneticPr fontId="14" type="noConversion"/>
  </si>
  <si>
    <t>합       계</t>
    <phoneticPr fontId="14" type="noConversion"/>
  </si>
  <si>
    <t>계좌정보</t>
    <phoneticPr fontId="14" type="noConversion"/>
  </si>
  <si>
    <t>은행 :</t>
    <phoneticPr fontId="14" type="noConversion"/>
  </si>
  <si>
    <t>계좌번호 :</t>
    <phoneticPr fontId="14" type="noConversion"/>
  </si>
  <si>
    <t>활용내역</t>
    <phoneticPr fontId="14" type="noConversion"/>
  </si>
  <si>
    <t>※ 연구과제와의 직접적인 관련이 있는 내용을 구체적으로 기록 
* 1회당 원고,번역,통역료 지급액을 기재하는 것이 원칙임 
  단 부득이하게 1회 이상의 비용을 청구할 경우 산출내역 및 활용내역을 아래와 같이 구체적으로 기재 요망 
  예) ▶ 산출내역(원고료) 
           &lt;1 회&gt;    2008.06.30(수요일) 
                         1회   800자 18,000원 
           &lt;2 회&gt;    2008.07.01(수요일) 
                         2회   1,600자 36,000원 
           &lt;총합계&gt; 54,000원 
           ▶ 활용내역 기재 요망</t>
    <phoneticPr fontId="14" type="noConversion"/>
  </si>
  <si>
    <t>* 첨부 : 활용전문가 개인이력/외국인의 경우 여권사본 앞장, 입국사실 사증면 제출</t>
    <phoneticPr fontId="14" type="noConversion"/>
  </si>
  <si>
    <t>&lt;표10&gt; 원고료·강사료·자문료 정액표</t>
    <phoneticPr fontId="14" type="noConversion"/>
  </si>
  <si>
    <t>원고료
(A4 1장당)</t>
    <phoneticPr fontId="14" type="noConversion"/>
  </si>
  <si>
    <t>세미나 강사료
(1회당)</t>
    <phoneticPr fontId="14" type="noConversion"/>
  </si>
  <si>
    <t>자문료 
(시간당)</t>
    <phoneticPr fontId="14" type="noConversion"/>
  </si>
  <si>
    <t>연구책임
(전임교원이상)</t>
    <phoneticPr fontId="14" type="noConversion"/>
  </si>
  <si>
    <t>50,000원
이      하</t>
    <phoneticPr fontId="14" type="noConversion"/>
  </si>
  <si>
    <t>800,000원
이      하</t>
    <phoneticPr fontId="14" type="noConversion"/>
  </si>
  <si>
    <t>150,000원
이      하</t>
    <phoneticPr fontId="14" type="noConversion"/>
  </si>
  <si>
    <t>연구
(책임급 이하)</t>
    <phoneticPr fontId="14" type="noConversion"/>
  </si>
  <si>
    <t>600,000원
이      하</t>
    <phoneticPr fontId="14" type="noConversion"/>
  </si>
  <si>
    <t>100,000원
이      하</t>
    <phoneticPr fontId="14" type="noConversion"/>
  </si>
  <si>
    <t>&lt;표10&gt;의 지급기준에도 불구하고, 외국인, 장애인, 국내에 소속이 없는 한국인을 초빙 할 경우, 관련 사실 확인 후 기준 액의 2배까지 지급할 수 있다.(지원기관 별도의 제한 지침이 있는 경우 그 지침에 따른다.)</t>
    <phoneticPr fontId="14" type="noConversion"/>
  </si>
  <si>
    <t>※ 외빈초정여비 지급 단가</t>
    <phoneticPr fontId="14" type="noConversion"/>
  </si>
  <si>
    <t>■ 항공임 : 초청인사의 직급에 맞는 국외여비 항공임 기준</t>
    <phoneticPr fontId="14" type="noConversion"/>
  </si>
  <si>
    <t>■ 해외초청 여비 지급단가는 국가별 등급을 참고하여 본교 직급별로 지급하거나 기획재정부 「예산 및 기금 운용 계획 집행 지침」을 준용</t>
    <phoneticPr fontId="14" type="noConversion"/>
  </si>
  <si>
    <t>- 서울대학교 국가별등급(한국 나등급)</t>
    <phoneticPr fontId="14" type="noConversion"/>
  </si>
  <si>
    <t>식비</t>
    <phoneticPr fontId="14" type="noConversion"/>
  </si>
  <si>
    <t>제1호</t>
    <phoneticPr fontId="14" type="noConversion"/>
  </si>
  <si>
    <t>70$</t>
    <phoneticPr fontId="14" type="noConversion"/>
  </si>
  <si>
    <t>450$</t>
    <phoneticPr fontId="14" type="noConversion"/>
  </si>
  <si>
    <t>150$</t>
    <phoneticPr fontId="14" type="noConversion"/>
  </si>
  <si>
    <t>제2호</t>
    <phoneticPr fontId="14" type="noConversion"/>
  </si>
  <si>
    <t>가목</t>
    <phoneticPr fontId="14" type="noConversion"/>
  </si>
  <si>
    <t>60$</t>
    <phoneticPr fontId="14" type="noConversion"/>
  </si>
  <si>
    <t>240$</t>
    <phoneticPr fontId="14" type="noConversion"/>
  </si>
  <si>
    <t>102$</t>
    <phoneticPr fontId="14" type="noConversion"/>
  </si>
  <si>
    <t>나목</t>
    <phoneticPr fontId="14" type="noConversion"/>
  </si>
  <si>
    <t>50$</t>
    <phoneticPr fontId="14" type="noConversion"/>
  </si>
  <si>
    <t>190$</t>
    <phoneticPr fontId="14" type="noConversion"/>
  </si>
  <si>
    <t>100$</t>
    <phoneticPr fontId="14" type="noConversion"/>
  </si>
  <si>
    <t>제3호</t>
    <phoneticPr fontId="14" type="noConversion"/>
  </si>
  <si>
    <t>40$</t>
    <phoneticPr fontId="14" type="noConversion"/>
  </si>
  <si>
    <t>170$</t>
    <phoneticPr fontId="14" type="noConversion"/>
  </si>
  <si>
    <t>90$</t>
    <phoneticPr fontId="14" type="noConversion"/>
  </si>
  <si>
    <t>140$</t>
    <phoneticPr fontId="14" type="noConversion"/>
  </si>
  <si>
    <t>- 기획재정부 「예산 및 기금 운용 계획 집행 지침」</t>
    <phoneticPr fontId="14" type="noConversion"/>
  </si>
  <si>
    <t xml:space="preserve">구분 </t>
    <phoneticPr fontId="14" type="noConversion"/>
  </si>
  <si>
    <t>1인당 단가</t>
    <phoneticPr fontId="14" type="noConversion"/>
  </si>
  <si>
    <t>숙박비(1夜)</t>
    <phoneticPr fontId="14" type="noConversion"/>
  </si>
  <si>
    <t>주  빈</t>
    <phoneticPr fontId="14" type="noConversion"/>
  </si>
  <si>
    <t>연구원</t>
    <phoneticPr fontId="14" type="noConversion"/>
  </si>
  <si>
    <t>식    비(日)</t>
    <phoneticPr fontId="14" type="noConversion"/>
  </si>
  <si>
    <t>지방시찰여비</t>
    <phoneticPr fontId="14" type="noConversion"/>
  </si>
  <si>
    <t>공무원여비규정 적용</t>
    <phoneticPr fontId="14" type="noConversion"/>
  </si>
  <si>
    <t>* 주빈은 직위·직급에 관계없이 초청목적으로 직접적으로 관련되는
  자를 의미함</t>
    <phoneticPr fontId="14" type="noConversion"/>
  </si>
  <si>
    <t>Information on personal information agreement of researchers</t>
    <phoneticPr fontId="14" type="noConversion"/>
  </si>
  <si>
    <t>&lt; 개인정보 수집·이용 동의 &gt;</t>
    <phoneticPr fontId="14" type="noConversion"/>
  </si>
  <si>
    <t>&lt;Personal information collection/utilization agreement&gt;</t>
    <phoneticPr fontId="14" type="noConversion"/>
  </si>
  <si>
    <t>▶ 서울대학교 산학협력단에서는 연구관리 용도로 개인정보(고유식별정보 포함)를 보유하고 있습니다.
    ▪ 필수정보 : 성명, 소속, 직위, 계좌번호, 주민등록번호(고유식별정보), 국적, 전화, 이메일
    ▪ 보유목적: 인건비 및 수당 지급, 세무신고, 경력증명서 발급 등 연구관리 제반사항
▶ 수집한 개인정보는「서울대학교 연구비관리 규정」제28조(관계서류의 보존)에 따라 5년간 보관합니다.
▶ 개인정보(고유식별정보 포함) 수집에 동의하지 않을 수 있으나, 이 경우 인건비 및 수당지급이 제한될 수 있습니다.
○ 개인정보 수집 및 이용에 동의하십니까?
○ 고유식별정보 수집 및 이용에 동의하십니까?</t>
    <phoneticPr fontId="14" type="noConversion"/>
  </si>
  <si>
    <t xml:space="preserve">▶ </t>
    <phoneticPr fontId="14" type="noConversion"/>
  </si>
  <si>
    <t>SNU R&amp;D foundation is retaining your personal information (including personal identification number) for research management purposes.</t>
    <phoneticPr fontId="14" type="noConversion"/>
  </si>
  <si>
    <t xml:space="preserve">▪ </t>
    <phoneticPr fontId="14" type="noConversion"/>
  </si>
  <si>
    <t>Essential information: name, affiliation, position, account number, personal identification number, nationality, phone number, E-mail.</t>
    <phoneticPr fontId="14" type="noConversion"/>
  </si>
  <si>
    <t>Purpose of the information retaining: research management related affairs including payment of the personnel expenses and incentive, tax affairs report, career certificate issuance.</t>
    <phoneticPr fontId="14" type="noConversion"/>
  </si>
  <si>
    <t xml:space="preserve">The collected personal information is maintained for five years in accordance with the provision of article 28 (preservation of the related documents) of the &lt;Seoul National University research funds management regulation&gt; </t>
    <phoneticPr fontId="14" type="noConversion"/>
  </si>
  <si>
    <t>You can disagree the collection of the personal information. In this case, however, payment of the personnel expenses and incentive can be restricted.</t>
    <phoneticPr fontId="14" type="noConversion"/>
  </si>
  <si>
    <t>&lt; 개인정보의 제3자 제공 &gt;</t>
    <phoneticPr fontId="14" type="noConversion"/>
  </si>
  <si>
    <t xml:space="preserve">○ </t>
    <phoneticPr fontId="14" type="noConversion"/>
  </si>
  <si>
    <t>Do you agree with the collection of your personal information and its utilization?</t>
    <phoneticPr fontId="14" type="noConversion"/>
  </si>
  <si>
    <t>○</t>
    <phoneticPr fontId="14" type="noConversion"/>
  </si>
  <si>
    <t>Do you agree with the collection of your personal identification number and its utilization?</t>
    <phoneticPr fontId="14" type="noConversion"/>
  </si>
  <si>
    <t>&lt; Provision of the personal information to a third party &gt;</t>
    <phoneticPr fontId="14" type="noConversion"/>
  </si>
  <si>
    <t>SNU R&amp;D foundation is treating the personal information in accordance with &lt;purpose of the personal information collection/utilization&gt;, and does not provide the personal information to a third party without the prior consent of the user. However, the information can be provided to a third party in case of the following.</t>
    <phoneticPr fontId="14" type="noConversion"/>
  </si>
  <si>
    <t>The user have agreed the provision of information to a third party beforehand.</t>
    <phoneticPr fontId="14" type="noConversion"/>
  </si>
  <si>
    <t>○ 개인정보의 제3자 제공에 동의하십니까?</t>
    <phoneticPr fontId="14" type="noConversion"/>
  </si>
  <si>
    <t>The provision is required by the legislation.</t>
    <phoneticPr fontId="14" type="noConversion"/>
  </si>
  <si>
    <t>Receiving an agreement is significantly difficult due to economical/technical reasons, during the fulfillment of a contract about the provision of services.</t>
    <phoneticPr fontId="14" type="noConversion"/>
  </si>
  <si>
    <t>The provision of information is required anonymously, during the purpose of statistics producing or academic research.</t>
    <phoneticPr fontId="14" type="noConversion"/>
  </si>
  <si>
    <t>소속기관</t>
    <phoneticPr fontId="14" type="noConversion"/>
  </si>
  <si>
    <t>직위</t>
    <phoneticPr fontId="14" type="noConversion"/>
  </si>
  <si>
    <t>서명</t>
    <phoneticPr fontId="14" type="noConversion"/>
  </si>
  <si>
    <t>Do you agree with the provision of your personal information to a third party?</t>
    <phoneticPr fontId="14" type="noConversion"/>
  </si>
  <si>
    <t>Affiliation</t>
    <phoneticPr fontId="14" type="noConversion"/>
  </si>
  <si>
    <t>Position</t>
    <phoneticPr fontId="14" type="noConversion"/>
  </si>
  <si>
    <t>Name</t>
    <phoneticPr fontId="14" type="noConversion"/>
  </si>
  <si>
    <t>Date of Birth
YYMMDD</t>
    <phoneticPr fontId="14" type="noConversion"/>
  </si>
  <si>
    <t>Signiture</t>
    <phoneticPr fontId="14" type="noConversion"/>
  </si>
  <si>
    <t>시 외</t>
  </si>
  <si>
    <t>도착도시</t>
  </si>
  <si>
    <t>• 관련 증빙 서류(하단 해당시)</t>
    <phoneticPr fontId="2" type="noConversion"/>
  </si>
  <si>
    <t>과제 신청 관련 도서구입비</t>
    <phoneticPr fontId="2" type="noConversion"/>
  </si>
  <si>
    <t xml:space="preserve"> -서식 2-1 입금계좌내역서</t>
  </si>
  <si>
    <t xml:space="preserve"> -서식 2-2 영수증 첨부지</t>
  </si>
  <si>
    <t>• 연구과제 유치경비 지원 신청서</t>
    <phoneticPr fontId="2" type="noConversion"/>
  </si>
  <si>
    <t>종합안내문
바로가기</t>
    <phoneticPr fontId="2" type="noConversion"/>
  </si>
  <si>
    <t>청구서식목차
바로가기</t>
    <phoneticPr fontId="2" type="noConversion"/>
  </si>
  <si>
    <r>
      <t>※ 입금시 "</t>
    </r>
    <r>
      <rPr>
        <b/>
        <u/>
        <sz val="8"/>
        <rFont val="맑은 고딕"/>
        <family val="3"/>
        <charset val="129"/>
      </rPr>
      <t>SNU공학연구원</t>
    </r>
    <r>
      <rPr>
        <sz val="8"/>
        <rFont val="맑은 고딕"/>
        <family val="3"/>
        <charset val="129"/>
      </rPr>
      <t>"으로 입금됨(별도 입금자 요구시 비고란 기재 요망 / 가상계좌 입금 불가)</t>
    </r>
    <phoneticPr fontId="14" type="noConversion"/>
  </si>
  <si>
    <t>* 구체적으로 기재</t>
    <phoneticPr fontId="14" type="noConversion"/>
  </si>
  <si>
    <r>
      <t>* 구체적으로 기재(</t>
    </r>
    <r>
      <rPr>
        <b/>
        <u/>
        <sz val="9"/>
        <rFont val="맑은 고딕"/>
        <family val="3"/>
        <charset val="129"/>
      </rPr>
      <t>외부인은 소속 및 직급 기재</t>
    </r>
    <r>
      <rPr>
        <sz val="9"/>
        <rFont val="맑은 고딕"/>
        <family val="3"/>
        <charset val="129"/>
      </rPr>
      <t>)</t>
    </r>
    <phoneticPr fontId="14" type="noConversion"/>
  </si>
  <si>
    <r>
      <t>* 구체적으로 기재(</t>
    </r>
    <r>
      <rPr>
        <b/>
        <u/>
        <sz val="9"/>
        <rFont val="맑은 고딕"/>
        <family val="3"/>
        <charset val="129"/>
      </rPr>
      <t>외부인은 소속 및 직급 기재</t>
    </r>
    <r>
      <rPr>
        <sz val="9"/>
        <rFont val="맑은 고딕"/>
        <family val="3"/>
        <charset val="129"/>
      </rPr>
      <t>)</t>
    </r>
    <phoneticPr fontId="14" type="noConversion"/>
  </si>
  <si>
    <r>
      <t>▶ 서울대학교 산학협력단은 원칙적으로 이용자의 개인정보를 개인정보의 수집·이용 목적에서 명시한 범위 내에서
    처리하며, 이용자의 사전 동의 없이는 본래의 범위를 초과하여 처리하거나 제3자에게 제공하지 않습니다.
    단, 다음의 경우에는 개인정보를 제공할 수 있습니다.
    ▪ 이용자가 사전에 제3자 제공 및 공개에 동의한 경우
    ▪ 법령 등에 의해 제공이 요구되는 경우
    ▪ 서비스의 제공에 관한 계약의 이행을 위하여 필요한 개인정보로서 경제적/기술적인 사유로 통상의 동의를 받는 것이
      현저히 곤란한 경우
    ▪</t>
    </r>
    <r>
      <rPr>
        <sz val="9.5"/>
        <rFont val="맑은 고딕"/>
        <family val="3"/>
        <charset val="129"/>
        <scheme val="minor"/>
      </rPr>
      <t xml:space="preserve"> 통계작성 및 학술연구 등의 목적을 위하여 필요한 경우로서 특정 개인을 알아 볼 수 없는 형태로 개인정보를 제공하는 경우</t>
    </r>
    <phoneticPr fontId="14" type="noConversion"/>
  </si>
  <si>
    <r>
      <t xml:space="preserve">정부
</t>
    </r>
    <r>
      <rPr>
        <sz val="7"/>
        <rFont val="맑은 고딕"/>
        <family val="3"/>
        <charset val="129"/>
        <scheme val="major"/>
      </rPr>
      <t>(연구기간
2년 이상)</t>
    </r>
    <phoneticPr fontId="2" type="noConversion"/>
  </si>
  <si>
    <t>영 수 증  첨 부 지</t>
    <phoneticPr fontId="14" type="noConversion"/>
  </si>
  <si>
    <t>신청
정보</t>
    <phoneticPr fontId="2" type="noConversion"/>
  </si>
  <si>
    <t>신청항목</t>
    <phoneticPr fontId="2" type="noConversion"/>
  </si>
  <si>
    <t>신청액</t>
    <phoneticPr fontId="2" type="noConversion"/>
  </si>
  <si>
    <t>안내문
바로가기</t>
    <phoneticPr fontId="2" type="noConversion"/>
  </si>
  <si>
    <t xml:space="preserve">■ 예 산 과 목 : </t>
    <phoneticPr fontId="14" type="noConversion"/>
  </si>
  <si>
    <t>간접비 - 대학 연구활동 지원금</t>
    <phoneticPr fontId="14" type="noConversion"/>
  </si>
  <si>
    <t xml:space="preserve">■ 신   청   자 : </t>
    <phoneticPr fontId="14" type="noConversion"/>
  </si>
  <si>
    <t>■ 연   락   처 :</t>
    <phoneticPr fontId="14" type="noConversion"/>
  </si>
  <si>
    <r>
      <t xml:space="preserve">&lt;세부청구내역&gt;                                                                                                              </t>
    </r>
    <r>
      <rPr>
        <sz val="9"/>
        <rFont val="맑은 고딕"/>
        <family val="3"/>
        <charset val="129"/>
      </rPr>
      <t xml:space="preserve">  </t>
    </r>
    <phoneticPr fontId="14" type="noConversion"/>
  </si>
  <si>
    <t>연번</t>
    <phoneticPr fontId="14" type="noConversion"/>
  </si>
  <si>
    <t>항목</t>
    <phoneticPr fontId="14" type="noConversion"/>
  </si>
  <si>
    <t>계좌이체</t>
    <phoneticPr fontId="14" type="noConversion"/>
  </si>
  <si>
    <t>타 과제 연구비 카드 
및 법인카드 사용</t>
    <phoneticPr fontId="14" type="noConversion"/>
  </si>
  <si>
    <t>총 신청액</t>
    <phoneticPr fontId="14" type="noConversion"/>
  </si>
  <si>
    <t>비고</t>
    <phoneticPr fontId="14" type="noConversion"/>
  </si>
  <si>
    <t>폐기물처리비</t>
    <phoneticPr fontId="14" type="noConversion"/>
  </si>
  <si>
    <t>기타</t>
    <phoneticPr fontId="14" type="noConversion"/>
  </si>
  <si>
    <t>합           계</t>
    <phoneticPr fontId="14" type="noConversion"/>
  </si>
  <si>
    <t>※ 항목에 맞게 붉은 테두리 부분만 기재 바랍니다.</t>
    <phoneticPr fontId="14" type="noConversion"/>
  </si>
  <si>
    <t>위와 같이 청구하고자 합니다.</t>
    <phoneticPr fontId="14" type="noConversion"/>
  </si>
  <si>
    <t>신 청 일 :</t>
    <phoneticPr fontId="14" type="noConversion"/>
  </si>
  <si>
    <t>연구책임자 :</t>
    <phoneticPr fontId="14" type="noConversion"/>
  </si>
  <si>
    <t>(인)</t>
    <phoneticPr fontId="14" type="noConversion"/>
  </si>
  <si>
    <t>공학연구원장</t>
    <phoneticPr fontId="14" type="noConversion"/>
  </si>
  <si>
    <t>귀하</t>
    <phoneticPr fontId="14" type="noConversion"/>
  </si>
  <si>
    <t>연구과제 유치경비 청구서</t>
    <phoneticPr fontId="14" type="noConversion"/>
  </si>
  <si>
    <t>회의비</t>
    <phoneticPr fontId="14" type="noConversion"/>
  </si>
  <si>
    <t>자료인쇄 및 제작비
(발표자료 PPT디자인 비용 등)</t>
    <phoneticPr fontId="14" type="noConversion"/>
  </si>
  <si>
    <t>도서 등 정보자료 문헌 구입비</t>
    <phoneticPr fontId="14" type="noConversion"/>
  </si>
  <si>
    <t>전문가활용비</t>
    <phoneticPr fontId="14" type="noConversion"/>
  </si>
  <si>
    <t>행사개최비
(세미나 및 포럼 개최비)</t>
    <phoneticPr fontId="14" type="noConversion"/>
  </si>
  <si>
    <t>일반수용비
(사무용품, 우편요금, 퀵서비스 등)</t>
    <phoneticPr fontId="14" type="noConversion"/>
  </si>
  <si>
    <t>계약관련보험료
(입찰보증보험료 등)</t>
    <phoneticPr fontId="14" type="noConversion"/>
  </si>
  <si>
    <t>여비
(시내외 출장여비)</t>
    <phoneticPr fontId="14" type="noConversion"/>
  </si>
  <si>
    <t>연구과제유치경비 청구서</t>
    <phoneticPr fontId="2" type="noConversion"/>
  </si>
  <si>
    <t>1-1</t>
    <phoneticPr fontId="14" type="noConversion"/>
  </si>
  <si>
    <t>3-1</t>
    <phoneticPr fontId="14" type="noConversion"/>
  </si>
  <si>
    <t>3-2</t>
    <phoneticPr fontId="14" type="noConversion"/>
  </si>
  <si>
    <t>4</t>
    <phoneticPr fontId="14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</si>
  <si>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</si>
  <si>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</si>
  <si>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</si>
  <si>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</si>
  <si>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서식 1-1호</t>
    <phoneticPr fontId="2" type="noConversion"/>
  </si>
  <si>
    <t>서식 1-2호</t>
    <phoneticPr fontId="2" type="noConversion"/>
  </si>
  <si>
    <t>서식 3-1호</t>
    <phoneticPr fontId="2" type="noConversion"/>
  </si>
  <si>
    <t>서식 3-2호</t>
    <phoneticPr fontId="2" type="noConversion"/>
  </si>
  <si>
    <t>서식 4호</t>
    <phoneticPr fontId="2" type="noConversion"/>
  </si>
  <si>
    <t>서식 5호</t>
    <phoneticPr fontId="2" type="noConversion"/>
  </si>
  <si>
    <t>서식 6호</t>
    <phoneticPr fontId="2" type="noConversion"/>
  </si>
  <si>
    <t>서식 7호</t>
    <phoneticPr fontId="2" type="noConversion"/>
  </si>
  <si>
    <t>서식 8호</t>
    <phoneticPr fontId="2" type="noConversion"/>
  </si>
  <si>
    <t>연구활동비</t>
    <phoneticPr fontId="14" type="noConversion"/>
  </si>
  <si>
    <t>신청서 및 청구서</t>
    <phoneticPr fontId="2" type="noConversion"/>
  </si>
  <si>
    <t>여비 청구</t>
    <phoneticPr fontId="2" type="noConversion"/>
  </si>
  <si>
    <t xml:space="preserve"> -서식 1-2 연구과제 유치경비 청구서</t>
    <phoneticPr fontId="2" type="noConversion"/>
  </si>
  <si>
    <t xml:space="preserve"> -서식 3-1 국내 여비 신청서</t>
    <phoneticPr fontId="2" type="noConversion"/>
  </si>
  <si>
    <t xml:space="preserve"> -서식 4 도서관리대장</t>
    <phoneticPr fontId="2" type="noConversion"/>
  </si>
  <si>
    <t xml:space="preserve"> -서식 5 회의비 집행내역서</t>
    <phoneticPr fontId="2" type="noConversion"/>
  </si>
  <si>
    <t xml:space="preserve"> -서식 6 행사 개최 경비 신청서</t>
    <phoneticPr fontId="2" type="noConversion"/>
  </si>
  <si>
    <t xml:space="preserve"> -서식 7 전문가 활용내역서</t>
    <phoneticPr fontId="2" type="noConversion"/>
  </si>
  <si>
    <t xml:space="preserve"> -서식 8 연구원 개인정보 동의에 관한 내용</t>
    <phoneticPr fontId="2" type="noConversion"/>
  </si>
  <si>
    <t>공학연구원 행정실 서유화
T. 880-7014
E-mail. seoyh@snu.ac.kr</t>
    <phoneticPr fontId="2" type="noConversion"/>
  </si>
  <si>
    <t>붙임 : 1. 해당 과제 공고문(안내문) 
        2. 제출 공문 또는 계획서 제출 시스템 화면 캡쳐본</t>
    <phoneticPr fontId="2" type="noConversion"/>
  </si>
  <si>
    <r>
      <rPr>
        <b/>
        <sz val="8"/>
        <rFont val="맑은 고딕"/>
        <family val="3"/>
        <charset val="129"/>
      </rPr>
      <t>1) 일반원칙</t>
    </r>
    <r>
      <rPr>
        <sz val="8"/>
        <rFont val="맑은 고딕"/>
        <family val="3"/>
        <charset val="129"/>
      </rPr>
      <t xml:space="preserve">
① 지원기관의 별도 규정이 없는 경우「서울대학교 여비규정」(이하 ‘본교 여비 규정’이라고 한다)을 따르되, 본교 여비 규정이나 산학협력단에서 별도도 정하지 않은 사항은「공무원 여비업무 처리기준」(안전행정부 예규)을 따른다.
② 여비의 증액 시 지원기관의 장이 승인이 필요한 경우 사전 승인을 받고 집행해야 한다.
③ 연구자는 연구기간 내 출장에 한하여 출장 전에 해당 연구과제 관련 내용이 있는 출장목적, 출장기간, 목적지 등을 기재한 출장신청(명령)에 대하여 소속기관의 장 또는 관리기관의 장에게 사전 승인을 반드시 받아야 한다. 다만, 참여연구원의 경우 연구책임자가 출장명령 승인을 할 수 있다.
④ 국외 출장의 경우 출장 후 반드시 귀국보고서(국외출장결과보고서)를 작성하여 제출하여야 하며, 연구책임자의 경우 소속 대학(원)장에게 제출한 귀국보고서로 대체가 가능하다.
⑤ 국외 여비는 직접비 내 연구활동비로 계상하고, 국내 여비는 연구과제추진비로 계상한다.
</t>
    </r>
    <r>
      <rPr>
        <b/>
        <sz val="8"/>
        <rFont val="맑은 고딕"/>
        <family val="3"/>
        <charset val="129"/>
      </rPr>
      <t xml:space="preserve">
2) 여비지급대상자</t>
    </r>
    <r>
      <rPr>
        <sz val="8"/>
        <rFont val="맑은 고딕"/>
        <family val="3"/>
        <charset val="129"/>
      </rPr>
      <t xml:space="preserve">
① 여비의 지급대상은 당초 계획서에 포함되거나 계획을 변경하여 연구과제를 참여하고 있는 연구책임자(공동연구원 포함)와 참여연구원으로 한다.
② 본교의 모든 교직원 및 연구원은 본교 여비 규정의 여비 지급 구분표&lt;별표 4&gt;에 따라직급을 구분하며, 이중 공무원의 경우「공무원 여비 규정」을 적용한다.
③ &lt;별표 4&gt;에 해당되지 않는 비전임 교원은 발령 시 직급(교수, 부교수, 조교수)에 따라 적용 할 수 있으며, 별도의 직급 구분이 없는 시간강사와 산학협력중점교원은 조교수급으로적용할 수 있다.
④ 총장발령 연구원인 책임연구원은 &lt;별표 4&gt;의 제2호 나목, 직급이 구분되지 않는 경우 제3호의 나로 분류한다.
⑤ &lt;별표 4&gt;에 해당하지 않은 외부소속(기업 및 정부출연기관 등)인 자가 본교 과제에 참여하는 경우 직위 및 업무 중요도를 고려하여 본교 여비등급을 적용한다.
</t>
    </r>
    <r>
      <rPr>
        <b/>
        <sz val="8"/>
        <rFont val="맑은 고딕"/>
        <family val="3"/>
        <charset val="129"/>
      </rPr>
      <t>3) 집행원칙</t>
    </r>
    <r>
      <rPr>
        <sz val="8"/>
        <rFont val="맑은 고딕"/>
        <family val="3"/>
        <charset val="129"/>
      </rPr>
      <t xml:space="preserve">
① 여비는 연구기간 내 지급을 원칙으로 한다. 단, 지원기관의 지침에 명시되거나 승인이있는 경우에는 연구기간 내 출장에 한하여 지원기관 정산보고서 제출일 전까지 지급할 수있다.
② 출장자가 여비 중 운임과 숙박비를 결제할 때에는 연구비카드를 원칙으로 하며, 연구비카드가 없는 경우 「여신전문금융업법」에 따르는 법인카드를 사용하여야 한다. 단, 카드발급 지연 등 특별한 사유가 있는 경우에는 그러하지 아니한다.
③ 출장자에게 지급되어야 하는 여비는 대리인이 수령할 수 없으며, 출장자 개인 명의의 통장으로 이체하여 지급함을 원칙으로 한다.
</t>
    </r>
    <r>
      <rPr>
        <b/>
        <sz val="8"/>
        <rFont val="맑은 고딕"/>
        <family val="3"/>
        <charset val="129"/>
      </rPr>
      <t>4) 집행절차</t>
    </r>
    <r>
      <rPr>
        <sz val="8"/>
        <rFont val="맑은 고딕"/>
        <family val="3"/>
        <charset val="129"/>
      </rPr>
      <t xml:space="preserve">
① 여비는 출장 전에 출장신청서와 출장관련 서류를 산학협력단 분원(소) 또는 관리기관으로 제출한다.
② 실비정산을 해야 하는 여비에 대하여 출장자는 </t>
    </r>
    <r>
      <rPr>
        <u/>
        <sz val="8"/>
        <rFont val="맑은 고딕"/>
        <family val="3"/>
        <charset val="129"/>
      </rPr>
      <t>국내출장의 경우 출장 도착일로부터 1주일이내, 국외출장의 경우 2주일 이내에 세부 증빙을 첨부하여 연구비 청구</t>
    </r>
    <r>
      <rPr>
        <sz val="8"/>
        <rFont val="맑은 고딕"/>
        <family val="3"/>
        <charset val="129"/>
      </rPr>
      <t xml:space="preserve">를 해야 한다.
</t>
    </r>
    <r>
      <rPr>
        <b/>
        <sz val="8"/>
        <rFont val="맑은 고딕"/>
        <family val="3"/>
        <charset val="129"/>
      </rPr>
      <t>5) 여비의 계산</t>
    </r>
    <r>
      <rPr>
        <sz val="8"/>
        <rFont val="맑은 고딕"/>
        <family val="3"/>
        <charset val="129"/>
      </rPr>
      <t xml:space="preserve">
① 여비는 운임, 일비, 숙박비, 식비, 이전비 및 준비금으로 나누어지며, 그 기준은 본교 여비 규정을 따른다.
② 숙박비나 식비 등 체재비를 외부에서 지원하는 경우에는 해당 체재비를 공제하여 신청하여야 하며, 식비를 일부 지원하는 경우, 본교 기준의 1일(日) 식비에서 3분의 1로 나누어 (1식(食)) 해당 식비를 계산하여 신청할 수 있다.
③ 국외 출장 시 부득이한 사유로 숙박비 및 식비의 상한액을 초과하여 여비를 지출하였을 때에는 숙박비 및 식비의 2분의 1을 넘지 아니하는 범위에서 여비를 추가로 지급할 수 있다. 다만, 학회 등 주최기관에서 지정한 숙소에서 반드시 숙박하여야 하는 등 부득이한 사유를 입증할 수 있는 서류를 첨부하여야 한다.</t>
    </r>
    <phoneticPr fontId="14" type="noConversion"/>
  </si>
  <si>
    <t>제 3호 나
(연구원)</t>
    <phoneticPr fontId="14" type="noConversion"/>
  </si>
  <si>
    <t>실비</t>
    <phoneticPr fontId="14" type="noConversion"/>
  </si>
  <si>
    <t>실비
(상한선 120,000원)
이내</t>
    <phoneticPr fontId="14" type="noConversion"/>
  </si>
  <si>
    <r>
      <t>■ 국립대학법인 서울대학교 여비 규정 _</t>
    </r>
    <r>
      <rPr>
        <b/>
        <sz val="10"/>
        <color indexed="8"/>
        <rFont val="맑은 고딕"/>
        <family val="3"/>
        <charset val="129"/>
      </rPr>
      <t xml:space="preserve"> 2023.1.20. 기준</t>
    </r>
    <phoneticPr fontId="22" type="noConversion"/>
  </si>
  <si>
    <t>연구원</t>
    <phoneticPr fontId="22" type="noConversion"/>
  </si>
  <si>
    <t>(3호 나)</t>
    <phoneticPr fontId="22" type="noConversion"/>
  </si>
  <si>
    <r>
      <t xml:space="preserve">실비
</t>
    </r>
    <r>
      <rPr>
        <sz val="8"/>
        <color indexed="8"/>
        <rFont val="맑은 고딕"/>
        <family val="3"/>
        <charset val="129"/>
      </rPr>
      <t>(상한 : 120,000)</t>
    </r>
    <phoneticPr fontId="14" type="noConversion"/>
  </si>
  <si>
    <t>연구원 (제3호 나)</t>
    <phoneticPr fontId="22" type="noConversion"/>
  </si>
  <si>
    <r>
      <t xml:space="preserve">제 3 호
</t>
    </r>
    <r>
      <rPr>
        <sz val="9"/>
        <color indexed="8"/>
        <rFont val="맑은 고딕"/>
        <family val="3"/>
        <charset val="129"/>
      </rPr>
      <t>(연구원)</t>
    </r>
    <phoneticPr fontId="22" type="noConversion"/>
  </si>
  <si>
    <r>
      <t xml:space="preserve">
• 신청자 지원 자격
  과제를 신청하여 선정될 경우
  공학연구원에 과제 관리를 맡길
  연구자(공과대학 소속 연구자에 한함)
• 지원대상 과제
   2023년 3월 이후 공모·신청하는 신규
   과제로 간접비를 15% 이상 계상하는
   연구 과제
</t>
    </r>
    <r>
      <rPr>
        <sz val="9"/>
        <color theme="1"/>
        <rFont val="맑은 고딕"/>
        <family val="3"/>
        <charset val="129"/>
        <scheme val="major"/>
      </rPr>
      <t xml:space="preserve">  ※ 교내과제, 교육사업(직업교육훈련과정,
     단기용역, R&amp;E 등) 제외
</t>
    </r>
    <r>
      <rPr>
        <sz val="10"/>
        <color theme="1"/>
        <rFont val="맑은 고딕"/>
        <family val="3"/>
        <charset val="129"/>
        <scheme val="major"/>
      </rPr>
      <t xml:space="preserve">
• 수시 지원 가능(마감: 24. 2. 2. 금)</t>
    </r>
    <phoneticPr fontId="2" type="noConversion"/>
  </si>
  <si>
    <t>2023년도 공학연구원 연구지원사업 안내</t>
    <phoneticPr fontId="2" type="noConversion"/>
  </si>
  <si>
    <t>2023. 3.</t>
    <phoneticPr fontId="2" type="noConversion"/>
  </si>
  <si>
    <t>제 2호 나
(교수)</t>
    <phoneticPr fontId="14" type="noConversion"/>
  </si>
  <si>
    <t>교수</t>
    <phoneticPr fontId="22" type="noConversion"/>
  </si>
  <si>
    <t>교수 (제2호 나)</t>
    <phoneticPr fontId="22" type="noConversion"/>
  </si>
  <si>
    <t>교수
(제2호 나)</t>
    <phoneticPr fontId="22" type="noConversion"/>
  </si>
  <si>
    <t>제 2 호
(교수)</t>
    <phoneticPr fontId="22" type="noConversion"/>
  </si>
  <si>
    <t>서울대학교  관악캠퍼스</t>
  </si>
  <si>
    <t>일</t>
    <phoneticPr fontId="14" type="noConversion"/>
  </si>
  <si>
    <t>=</t>
    <phoneticPr fontId="14" type="noConversion"/>
  </si>
  <si>
    <t>원</t>
    <phoneticPr fontId="14" type="noConversion"/>
  </si>
  <si>
    <t>×</t>
    <phoneticPr fontId="14" type="noConversion"/>
  </si>
  <si>
    <t>일</t>
    <phoneticPr fontId="14" type="noConversion"/>
  </si>
  <si>
    <t>원</t>
    <phoneticPr fontId="14" type="noConversion"/>
  </si>
  <si>
    <t>+</t>
    <phoneticPr fontId="14" type="noConversion"/>
  </si>
  <si>
    <t>×</t>
    <phoneticPr fontId="14" type="noConversion"/>
  </si>
  <si>
    <t>=</t>
    <phoneticPr fontId="14" type="noConversion"/>
  </si>
  <si>
    <t>일</t>
    <phoneticPr fontId="14" type="noConversion"/>
  </si>
  <si>
    <t>=</t>
    <phoneticPr fontId="14" type="noConversion"/>
  </si>
  <si>
    <t>×</t>
    <phoneticPr fontId="14" type="noConversion"/>
  </si>
  <si>
    <t>일</t>
    <phoneticPr fontId="14" type="noConversion"/>
  </si>
  <si>
    <t>=</t>
    <phoneticPr fontId="14" type="noConversion"/>
  </si>
  <si>
    <t>2023-00-00</t>
    <phoneticPr fontId="2" type="noConversion"/>
  </si>
  <si>
    <t>2023-00-00</t>
  </si>
  <si>
    <r>
      <t>회의 식대</t>
    </r>
    <r>
      <rPr>
        <b/>
        <sz val="8"/>
        <color indexed="10"/>
        <rFont val="맑은 고딕"/>
        <family val="3"/>
        <charset val="129"/>
      </rPr>
      <t xml:space="preserve"> 1인당 5만원의 상한선</t>
    </r>
    <r>
      <rPr>
        <sz val="8"/>
        <rFont val="맑은 고딕"/>
        <family val="3"/>
        <charset val="129"/>
      </rPr>
      <t>에 의해 집행, 다과비는 회의비 식대 전에만 청구 가능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</si>
</sst>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&quot;₩&quot;* #,##0_-;\-&quot;₩&quot;* #,##0_-;_-&quot;₩&quot;* &quot;-&quot;_-;_-@_-"/>
    <numFmt numFmtId="41" formatCode="_-* #,##0_-;\-* #,##0_-;_-* &quot;-&quot;_-;_-@_-"/>
    <numFmt numFmtId="176" formatCode="yyyy&quot;년&quot;\ m&quot;월&quot;\ d&quot;일&quot;;@"/>
    <numFmt numFmtId="177" formatCode="#,##0&quot;원&quot;"/>
    <numFmt numFmtId="178" formatCode="&quot;₩&quot;#,##0;[Red]&quot;₩&quot;#,##0"/>
    <numFmt numFmtId="179" formatCode="yyyy&quot;년&quot;\ \ m&quot;월&quot;\ \ d&quot;일&quot;"/>
    <numFmt numFmtId="180" formatCode="yyyy\.\ m\.\ d\."/>
    <numFmt numFmtId="181" formatCode="[$-F800]dddd\,\ mmmm\ dd\,\ yyyy"/>
    <numFmt numFmtId="182" formatCode="&quot;(&quot;yy\.\ m\.\ d\.&quot;)&quot;"/>
    <numFmt numFmtId="183" formatCode="[$-412]AM/PM\ h&quot;시&quot;\ mm&quot;분&quot;;@"/>
    <numFmt numFmtId="184" formatCode="#,##0_ &quot;원&quot;"/>
    <numFmt numFmtId="185" formatCode="#,##0_ &quot;회&quot;"/>
    <numFmt numFmtId="186" formatCode="?&quot;원&quot;"/>
    <numFmt numFmtId="187" formatCode="#,##0\ &quot;원&quot;"/>
    <numFmt numFmtId="188" formatCode="yyyy&quot;년  &quot;\ m&quot;월  &quot;\ d&quot;일  &quot;;@"/>
    <numFmt numFmtId="189" formatCode="#,##0;[Red]#,##0"/>
    <numFmt numFmtId="190" formatCode="#,##0_ "/>
    <numFmt numFmtId="191" formatCode="yy&quot;.&quot;\ mm&quot;.&quot;\ dd&quot;.&quot;;@"/>
    <numFmt numFmtId="192" formatCode="[$-412]AM/PM\ h:mm;@"/>
    <numFmt numFmtId="193" formatCode="h&quot;시간&quot;\ mm&quot;분&quot;;@"/>
    <numFmt numFmtId="194" formatCode="yyyy&quot;/&quot;mm&quot;/&quot;dd;@"/>
    <numFmt numFmtId="195" formatCode="0_);[Red]\(0\)"/>
    <numFmt numFmtId="196" formatCode="#,##0_);[Red]\(#,##0\)"/>
    <numFmt numFmtId="197" formatCode="[$-409]mmmm&quot;-&quot;dd&quot;-&quot;yyyy;@"/>
  </numFmts>
  <fonts count="8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u/>
      <sz val="20"/>
      <name val="맑은 고딕"/>
      <family val="3"/>
      <charset val="129"/>
    </font>
    <font>
      <b/>
      <u val="double"/>
      <sz val="20"/>
      <name val="맑은 고딕"/>
      <family val="3"/>
      <charset val="129"/>
    </font>
    <font>
      <sz val="8"/>
      <name val="돋움"/>
      <family val="3"/>
      <charset val="129"/>
    </font>
    <font>
      <sz val="20"/>
      <name val="맑은 고딕"/>
      <family val="3"/>
      <charset val="129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  <font>
      <sz val="8"/>
      <name val="맑은 고딕"/>
      <family val="3"/>
      <charset val="129"/>
    </font>
    <font>
      <b/>
      <sz val="12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u/>
      <sz val="11"/>
      <color theme="10"/>
      <name val="맑은 고딕"/>
      <family val="2"/>
      <charset val="129"/>
      <scheme val="minor"/>
    </font>
    <font>
      <b/>
      <u val="double"/>
      <sz val="20"/>
      <name val="HY헤드라인M"/>
      <family val="1"/>
      <charset val="129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indexed="12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2"/>
      <color theme="1"/>
      <name val="HY헤드라인M"/>
      <family val="1"/>
      <charset val="129"/>
    </font>
    <font>
      <sz val="10"/>
      <color theme="1"/>
      <name val="맑은 고딕"/>
      <family val="3"/>
      <charset val="129"/>
      <scheme val="minor"/>
    </font>
    <font>
      <b/>
      <u val="double"/>
      <sz val="20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sz val="9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12"/>
      <name val="맑은 고딕"/>
      <family val="3"/>
      <charset val="129"/>
    </font>
    <font>
      <i/>
      <sz val="10"/>
      <name val="맑은 고딕"/>
      <family val="3"/>
      <charset val="129"/>
    </font>
    <font>
      <b/>
      <i/>
      <u/>
      <sz val="10"/>
      <name val="맑은 고딕"/>
      <family val="3"/>
      <charset val="129"/>
    </font>
    <font>
      <b/>
      <sz val="8"/>
      <name val="맑은 고딕"/>
      <family val="3"/>
      <charset val="129"/>
    </font>
    <font>
      <sz val="10"/>
      <color indexed="10"/>
      <name val="맑은 고딕"/>
      <family val="3"/>
      <charset val="129"/>
    </font>
    <font>
      <u/>
      <sz val="9"/>
      <color indexed="12"/>
      <name val="맑은 고딕"/>
      <family val="3"/>
      <charset val="129"/>
    </font>
    <font>
      <sz val="9"/>
      <color indexed="10"/>
      <name val="맑은 고딕"/>
      <family val="3"/>
      <charset val="129"/>
    </font>
    <font>
      <u/>
      <sz val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9"/>
      <color indexed="81"/>
      <name val="굴림"/>
      <family val="3"/>
      <charset val="129"/>
    </font>
    <font>
      <sz val="8"/>
      <color indexed="8"/>
      <name val="맑은 고딕"/>
      <family val="3"/>
      <charset val="129"/>
    </font>
    <font>
      <sz val="10"/>
      <name val="나눔명조"/>
      <family val="1"/>
      <charset val="129"/>
    </font>
    <font>
      <b/>
      <sz val="14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u val="double"/>
      <sz val="2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u/>
      <sz val="9"/>
      <name val="맑은 고딕"/>
      <family val="3"/>
      <charset val="129"/>
    </font>
    <font>
      <b/>
      <sz val="8"/>
      <color indexed="10"/>
      <name val="맑은 고딕"/>
      <family val="3"/>
      <charset val="129"/>
    </font>
    <font>
      <u/>
      <sz val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scheme val="major"/>
    </font>
    <font>
      <u/>
      <sz val="10"/>
      <color theme="10"/>
      <name val="맑은 고딕"/>
      <family val="3"/>
      <charset val="129"/>
      <scheme val="major"/>
    </font>
    <font>
      <sz val="7"/>
      <name val="맑은 고딕"/>
      <family val="3"/>
      <charset val="129"/>
      <scheme val="major"/>
    </font>
    <font>
      <b/>
      <u/>
      <sz val="9"/>
      <color theme="0"/>
      <name val="맑은 고딕"/>
      <family val="3"/>
      <charset val="129"/>
      <scheme val="minor"/>
    </font>
    <font>
      <sz val="8"/>
      <color indexed="81"/>
      <name val="돋움"/>
      <family val="3"/>
      <charset val="129"/>
    </font>
    <font>
      <b/>
      <u/>
      <sz val="8"/>
      <name val="맑은 고딕"/>
      <family val="3"/>
      <charset val="129"/>
    </font>
    <font>
      <b/>
      <sz val="13"/>
      <name val="맑은 고딕"/>
      <family val="3"/>
      <charset val="129"/>
    </font>
    <font>
      <sz val="9.5"/>
      <name val="맑은 고딕"/>
      <family val="3"/>
      <charset val="129"/>
      <scheme val="minor"/>
    </font>
    <font>
      <b/>
      <sz val="16"/>
      <name val="맑은 고딕"/>
      <family val="3"/>
      <charset val="129"/>
    </font>
    <font>
      <sz val="10"/>
      <color theme="1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AC4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5200"/>
        <bgColor indexed="64"/>
      </patternFill>
    </fill>
    <fill>
      <patternFill patternType="solid">
        <fgColor theme="4" tint="0.79998168889431442"/>
        <bgColor indexed="64"/>
      </patternFill>
    </fill>
  </fills>
  <borders count="2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hair">
        <color indexed="64"/>
      </right>
      <top style="medium">
        <color indexed="64"/>
      </top>
      <bottom style="medium">
        <color rgb="FFFF0000"/>
      </bottom>
      <diagonal/>
    </border>
    <border>
      <left style="hair">
        <color indexed="64"/>
      </left>
      <right/>
      <top style="medium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rgb="FFFF0000"/>
      </left>
      <right/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FF0000"/>
      </top>
      <bottom/>
      <diagonal/>
    </border>
    <border>
      <left/>
      <right style="hair">
        <color indexed="64"/>
      </right>
      <top style="medium">
        <color rgb="FFFF0000"/>
      </top>
      <bottom/>
      <diagonal/>
    </border>
    <border>
      <left style="hair">
        <color indexed="64"/>
      </left>
      <right/>
      <top style="medium">
        <color rgb="FFFF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42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5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33" fillId="0" borderId="0">
      <alignment vertical="center"/>
    </xf>
  </cellStyleXfs>
  <cellXfs count="1243">
    <xf numFmtId="0" fontId="0" fillId="0" borderId="0" xfId="0">
      <alignment vertical="center"/>
    </xf>
    <xf numFmtId="0" fontId="1" fillId="0" borderId="0" xfId="2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0" fillId="0" borderId="0" xfId="0" applyFill="1">
      <alignment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27" xfId="2" applyFont="1" applyBorder="1" applyAlignment="1">
      <alignment horizontal="center" vertical="center"/>
    </xf>
    <xf numFmtId="0" fontId="6" fillId="0" borderId="41" xfId="2" applyFont="1" applyBorder="1" applyAlignment="1">
      <alignment horizontal="left" vertical="center"/>
    </xf>
    <xf numFmtId="0" fontId="6" fillId="0" borderId="42" xfId="2" applyFont="1" applyBorder="1" applyAlignment="1">
      <alignment horizontal="left" vertical="center"/>
    </xf>
    <xf numFmtId="0" fontId="1" fillId="0" borderId="0" xfId="2" applyBorder="1">
      <alignment vertical="center"/>
    </xf>
    <xf numFmtId="0" fontId="1" fillId="0" borderId="22" xfId="2" applyBorder="1">
      <alignment vertical="center"/>
    </xf>
    <xf numFmtId="0" fontId="4" fillId="0" borderId="22" xfId="2" applyFont="1" applyBorder="1" applyAlignment="1">
      <alignment horizontal="right" vertical="center"/>
    </xf>
    <xf numFmtId="0" fontId="6" fillId="0" borderId="27" xfId="2" applyFont="1" applyBorder="1" applyAlignment="1">
      <alignment vertical="center" wrapText="1"/>
    </xf>
    <xf numFmtId="0" fontId="15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20" fillId="0" borderId="0" xfId="3" applyFont="1" applyAlignment="1">
      <alignment vertical="center" shrinkToFit="1"/>
    </xf>
    <xf numFmtId="0" fontId="21" fillId="0" borderId="0" xfId="3" applyFont="1" applyAlignment="1">
      <alignment vertical="center" shrinkToFit="1"/>
    </xf>
    <xf numFmtId="0" fontId="20" fillId="0" borderId="0" xfId="3" applyFont="1" applyBorder="1" applyAlignment="1">
      <alignment horizontal="center" vertical="center" shrinkToFit="1"/>
    </xf>
    <xf numFmtId="178" fontId="20" fillId="0" borderId="0" xfId="3" applyNumberFormat="1" applyFont="1" applyFill="1" applyBorder="1" applyAlignment="1">
      <alignment vertical="center" shrinkToFit="1"/>
    </xf>
    <xf numFmtId="0" fontId="22" fillId="0" borderId="0" xfId="3" applyFont="1" applyAlignment="1">
      <alignment vertical="center"/>
    </xf>
    <xf numFmtId="0" fontId="20" fillId="0" borderId="0" xfId="3" applyFont="1">
      <alignment vertical="center"/>
    </xf>
    <xf numFmtId="0" fontId="0" fillId="0" borderId="22" xfId="2" applyFont="1" applyBorder="1" applyAlignment="1">
      <alignment horizontal="right" vertical="center"/>
    </xf>
    <xf numFmtId="49" fontId="17" fillId="0" borderId="0" xfId="3" applyNumberFormat="1" applyFont="1" applyBorder="1" applyAlignment="1">
      <alignment horizontal="center" vertical="center"/>
    </xf>
    <xf numFmtId="49" fontId="17" fillId="0" borderId="0" xfId="3" applyNumberFormat="1" applyFont="1" applyBorder="1">
      <alignment vertical="center"/>
    </xf>
    <xf numFmtId="0" fontId="5" fillId="0" borderId="0" xfId="2" applyFont="1">
      <alignment vertical="center"/>
    </xf>
    <xf numFmtId="49" fontId="29" fillId="0" borderId="124" xfId="3" applyNumberFormat="1" applyFont="1" applyBorder="1" applyAlignment="1">
      <alignment horizontal="distributed" vertical="center" indent="1"/>
    </xf>
    <xf numFmtId="49" fontId="29" fillId="0" borderId="2" xfId="3" applyNumberFormat="1" applyFont="1" applyBorder="1" applyAlignment="1">
      <alignment horizontal="distributed" vertical="center" indent="1"/>
    </xf>
    <xf numFmtId="49" fontId="29" fillId="0" borderId="125" xfId="3" applyNumberFormat="1" applyFont="1" applyBorder="1" applyAlignment="1">
      <alignment horizontal="distributed" vertical="center" indent="1"/>
    </xf>
    <xf numFmtId="49" fontId="29" fillId="0" borderId="4" xfId="3" applyNumberFormat="1" applyFont="1" applyBorder="1" applyAlignment="1">
      <alignment horizontal="distributed" vertical="center" indent="1"/>
    </xf>
    <xf numFmtId="49" fontId="29" fillId="0" borderId="53" xfId="3" applyNumberFormat="1" applyFont="1" applyBorder="1" applyAlignment="1">
      <alignment horizontal="distributed" vertical="center" indent="1"/>
    </xf>
    <xf numFmtId="49" fontId="29" fillId="0" borderId="8" xfId="3" applyNumberFormat="1" applyFont="1" applyBorder="1" applyAlignment="1">
      <alignment horizontal="distributed" vertical="center" indent="1"/>
    </xf>
    <xf numFmtId="49" fontId="29" fillId="0" borderId="126" xfId="3" applyNumberFormat="1" applyFont="1" applyBorder="1" applyAlignment="1">
      <alignment horizontal="distributed" vertical="center" indent="1"/>
    </xf>
    <xf numFmtId="49" fontId="29" fillId="0" borderId="2" xfId="3" applyNumberFormat="1" applyFont="1" applyBorder="1" applyAlignment="1">
      <alignment horizontal="distributed" vertical="center" wrapText="1" indent="1"/>
    </xf>
    <xf numFmtId="49" fontId="29" fillId="0" borderId="127" xfId="3" applyNumberFormat="1" applyFont="1" applyBorder="1" applyAlignment="1">
      <alignment horizontal="distributed" vertical="center" indent="1"/>
    </xf>
    <xf numFmtId="49" fontId="29" fillId="0" borderId="59" xfId="3" applyNumberFormat="1" applyFont="1" applyBorder="1" applyAlignment="1">
      <alignment horizontal="distributed" vertical="center" indent="1"/>
    </xf>
    <xf numFmtId="49" fontId="29" fillId="0" borderId="131" xfId="3" applyNumberFormat="1" applyFont="1" applyBorder="1" applyAlignment="1">
      <alignment horizontal="distributed" vertical="center" indent="1"/>
    </xf>
    <xf numFmtId="49" fontId="17" fillId="0" borderId="0" xfId="3" applyNumberFormat="1" applyFont="1" applyAlignment="1">
      <alignment horizontal="center" vertical="center"/>
    </xf>
    <xf numFmtId="49" fontId="17" fillId="0" borderId="0" xfId="3" applyNumberFormat="1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6" fillId="0" borderId="0" xfId="0" applyFont="1">
      <alignment vertical="center"/>
    </xf>
    <xf numFmtId="0" fontId="33" fillId="0" borderId="0" xfId="0" applyFont="1">
      <alignment vertical="center"/>
    </xf>
    <xf numFmtId="0" fontId="31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vertical="center"/>
    </xf>
    <xf numFmtId="0" fontId="6" fillId="0" borderId="0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3" fillId="0" borderId="0" xfId="0" applyFont="1" applyBorder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0" fontId="31" fillId="0" borderId="0" xfId="0" applyFont="1" applyBorder="1">
      <alignment vertical="center"/>
    </xf>
    <xf numFmtId="0" fontId="31" fillId="0" borderId="0" xfId="0" applyFont="1" applyAlignment="1">
      <alignment vertical="center" wrapText="1"/>
    </xf>
    <xf numFmtId="179" fontId="0" fillId="0" borderId="0" xfId="0" applyNumberFormat="1" applyAlignment="1">
      <alignment vertical="center"/>
    </xf>
    <xf numFmtId="0" fontId="23" fillId="0" borderId="0" xfId="0" applyNumberFormat="1" applyFont="1" applyFill="1" applyBorder="1" applyAlignment="1">
      <alignment horizontal="left" vertical="center"/>
    </xf>
    <xf numFmtId="49" fontId="29" fillId="0" borderId="4" xfId="3" applyNumberFormat="1" applyFont="1" applyBorder="1" applyAlignment="1">
      <alignment horizontal="distributed" vertical="center" wrapText="1" indent="1"/>
    </xf>
    <xf numFmtId="0" fontId="32" fillId="0" borderId="0" xfId="0" applyFont="1" applyFill="1">
      <alignment vertical="center"/>
    </xf>
    <xf numFmtId="0" fontId="0" fillId="0" borderId="0" xfId="0" applyFill="1" applyAlignment="1">
      <alignment vertical="center"/>
    </xf>
    <xf numFmtId="180" fontId="6" fillId="0" borderId="60" xfId="0" applyNumberFormat="1" applyFont="1" applyBorder="1" applyAlignment="1">
      <alignment horizontal="center" vertical="center"/>
    </xf>
    <xf numFmtId="182" fontId="6" fillId="0" borderId="60" xfId="0" applyNumberFormat="1" applyFont="1" applyBorder="1" applyAlignment="1">
      <alignment vertical="center"/>
    </xf>
    <xf numFmtId="0" fontId="31" fillId="0" borderId="0" xfId="0" applyFont="1" applyFill="1" applyBorder="1">
      <alignment vertical="center"/>
    </xf>
    <xf numFmtId="0" fontId="6" fillId="0" borderId="41" xfId="0" applyFont="1" applyBorder="1">
      <alignment vertical="center"/>
    </xf>
    <xf numFmtId="182" fontId="6" fillId="0" borderId="75" xfId="0" applyNumberFormat="1" applyFont="1" applyBorder="1" applyAlignment="1">
      <alignment vertical="center"/>
    </xf>
    <xf numFmtId="0" fontId="6" fillId="0" borderId="42" xfId="0" applyFont="1" applyBorder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6" fillId="0" borderId="60" xfId="0" applyNumberFormat="1" applyFont="1" applyBorder="1" applyAlignment="1">
      <alignment horizontal="left" vertical="center"/>
    </xf>
    <xf numFmtId="0" fontId="37" fillId="3" borderId="143" xfId="3" applyFont="1" applyFill="1" applyBorder="1">
      <alignment vertical="center"/>
    </xf>
    <xf numFmtId="0" fontId="37" fillId="0" borderId="0" xfId="3" applyFont="1">
      <alignment vertical="center"/>
    </xf>
    <xf numFmtId="0" fontId="37" fillId="0" borderId="143" xfId="3" applyFont="1" applyBorder="1">
      <alignment vertical="center"/>
    </xf>
    <xf numFmtId="0" fontId="38" fillId="0" borderId="143" xfId="3" applyFont="1" applyBorder="1" applyAlignment="1">
      <alignment horizontal="center" vertical="center" wrapText="1"/>
    </xf>
    <xf numFmtId="0" fontId="17" fillId="5" borderId="122" xfId="3" applyFont="1" applyFill="1" applyBorder="1">
      <alignment vertical="center"/>
    </xf>
    <xf numFmtId="0" fontId="22" fillId="5" borderId="129" xfId="3" applyFont="1" applyFill="1" applyBorder="1" applyAlignment="1">
      <alignment horizontal="center" vertical="center"/>
    </xf>
    <xf numFmtId="0" fontId="22" fillId="5" borderId="145" xfId="3" applyFont="1" applyFill="1" applyBorder="1" applyAlignment="1">
      <alignment horizontal="center" vertical="center"/>
    </xf>
    <xf numFmtId="0" fontId="11" fillId="5" borderId="122" xfId="3" applyFill="1" applyBorder="1">
      <alignment vertical="center"/>
    </xf>
    <xf numFmtId="0" fontId="22" fillId="5" borderId="130" xfId="3" applyFont="1" applyFill="1" applyBorder="1" applyAlignment="1">
      <alignment horizontal="center" vertical="center"/>
    </xf>
    <xf numFmtId="0" fontId="11" fillId="5" borderId="146" xfId="3" applyFill="1" applyBorder="1">
      <alignment vertical="center"/>
    </xf>
    <xf numFmtId="0" fontId="11" fillId="0" borderId="0" xfId="3">
      <alignment vertical="center"/>
    </xf>
    <xf numFmtId="0" fontId="17" fillId="5" borderId="147" xfId="3" applyFont="1" applyFill="1" applyBorder="1">
      <alignment vertical="center"/>
    </xf>
    <xf numFmtId="0" fontId="22" fillId="5" borderId="13" xfId="3" applyFont="1" applyFill="1" applyBorder="1" applyAlignment="1">
      <alignment horizontal="center" vertical="center"/>
    </xf>
    <xf numFmtId="0" fontId="22" fillId="5" borderId="14" xfId="3" applyFont="1" applyFill="1" applyBorder="1" applyAlignment="1">
      <alignment horizontal="center" vertical="center"/>
    </xf>
    <xf numFmtId="0" fontId="22" fillId="5" borderId="147" xfId="3" applyFont="1" applyFill="1" applyBorder="1" applyAlignment="1">
      <alignment horizontal="center" vertical="center"/>
    </xf>
    <xf numFmtId="0" fontId="22" fillId="5" borderId="148" xfId="3" applyFont="1" applyFill="1" applyBorder="1" applyAlignment="1">
      <alignment horizontal="center" vertical="center"/>
    </xf>
    <xf numFmtId="0" fontId="22" fillId="5" borderId="15" xfId="3" applyFont="1" applyFill="1" applyBorder="1" applyAlignment="1">
      <alignment horizontal="center" vertical="center"/>
    </xf>
    <xf numFmtId="0" fontId="17" fillId="5" borderId="149" xfId="3" applyFont="1" applyFill="1" applyBorder="1">
      <alignment vertical="center"/>
    </xf>
    <xf numFmtId="0" fontId="22" fillId="0" borderId="150" xfId="3" applyFont="1" applyBorder="1" applyAlignment="1">
      <alignment horizontal="center" vertical="center" wrapText="1"/>
    </xf>
    <xf numFmtId="0" fontId="22" fillId="0" borderId="150" xfId="3" applyFont="1" applyBorder="1">
      <alignment vertical="center"/>
    </xf>
    <xf numFmtId="0" fontId="22" fillId="0" borderId="37" xfId="3" applyFont="1" applyBorder="1">
      <alignment vertical="center"/>
    </xf>
    <xf numFmtId="0" fontId="22" fillId="0" borderId="151" xfId="3" applyFont="1" applyBorder="1">
      <alignment vertical="center"/>
    </xf>
    <xf numFmtId="0" fontId="17" fillId="5" borderId="19" xfId="3" applyFont="1" applyFill="1" applyBorder="1">
      <alignment vertical="center"/>
    </xf>
    <xf numFmtId="0" fontId="22" fillId="0" borderId="13" xfId="3" applyFont="1" applyBorder="1" applyAlignment="1">
      <alignment horizontal="center" vertical="center" wrapText="1"/>
    </xf>
    <xf numFmtId="0" fontId="22" fillId="0" borderId="13" xfId="3" applyFont="1" applyBorder="1">
      <alignment vertical="center"/>
    </xf>
    <xf numFmtId="0" fontId="22" fillId="0" borderId="14" xfId="3" applyFont="1" applyBorder="1">
      <alignment vertical="center"/>
    </xf>
    <xf numFmtId="0" fontId="20" fillId="5" borderId="147" xfId="3" applyFont="1" applyFill="1" applyBorder="1" applyAlignment="1">
      <alignment vertical="center" wrapText="1" shrinkToFit="1"/>
    </xf>
    <xf numFmtId="0" fontId="22" fillId="0" borderId="148" xfId="3" applyFont="1" applyBorder="1">
      <alignment vertical="center"/>
    </xf>
    <xf numFmtId="0" fontId="17" fillId="5" borderId="15" xfId="3" applyFont="1" applyFill="1" applyBorder="1">
      <alignment vertical="center"/>
    </xf>
    <xf numFmtId="0" fontId="20" fillId="5" borderId="147" xfId="3" applyFont="1" applyFill="1" applyBorder="1">
      <alignment vertical="center"/>
    </xf>
    <xf numFmtId="0" fontId="11" fillId="5" borderId="15" xfId="3" applyFill="1" applyBorder="1">
      <alignment vertical="center"/>
    </xf>
    <xf numFmtId="0" fontId="11" fillId="0" borderId="13" xfId="3" applyBorder="1">
      <alignment vertical="center"/>
    </xf>
    <xf numFmtId="0" fontId="11" fillId="0" borderId="148" xfId="3" applyBorder="1">
      <alignment vertical="center"/>
    </xf>
    <xf numFmtId="0" fontId="17" fillId="5" borderId="152" xfId="3" applyFont="1" applyFill="1" applyBorder="1">
      <alignment vertical="center"/>
    </xf>
    <xf numFmtId="0" fontId="22" fillId="0" borderId="153" xfId="3" applyFont="1" applyBorder="1">
      <alignment vertical="center"/>
    </xf>
    <xf numFmtId="0" fontId="22" fillId="0" borderId="78" xfId="3" applyFont="1" applyBorder="1">
      <alignment vertical="center"/>
    </xf>
    <xf numFmtId="0" fontId="22" fillId="0" borderId="154" xfId="3" applyFont="1" applyBorder="1">
      <alignment vertical="center"/>
    </xf>
    <xf numFmtId="0" fontId="11" fillId="5" borderId="119" xfId="3" applyFill="1" applyBorder="1">
      <alignment vertical="center"/>
    </xf>
    <xf numFmtId="0" fontId="11" fillId="0" borderId="153" xfId="3" applyBorder="1">
      <alignment vertical="center"/>
    </xf>
    <xf numFmtId="0" fontId="11" fillId="0" borderId="154" xfId="3" applyBorder="1">
      <alignment vertical="center"/>
    </xf>
    <xf numFmtId="0" fontId="17" fillId="0" borderId="0" xfId="3" applyFont="1">
      <alignment vertical="center"/>
    </xf>
    <xf numFmtId="0" fontId="22" fillId="0" borderId="0" xfId="3" applyFont="1">
      <alignment vertical="center"/>
    </xf>
    <xf numFmtId="0" fontId="22" fillId="0" borderId="0" xfId="3" quotePrefix="1" applyFont="1">
      <alignment vertical="center"/>
    </xf>
    <xf numFmtId="0" fontId="20" fillId="0" borderId="0" xfId="3" applyFont="1" applyAlignment="1">
      <alignment vertical="center" wrapText="1" shrinkToFit="1"/>
    </xf>
    <xf numFmtId="0" fontId="11" fillId="0" borderId="143" xfId="3" applyBorder="1" applyAlignment="1">
      <alignment horizontal="center" vertical="center"/>
    </xf>
    <xf numFmtId="0" fontId="11" fillId="6" borderId="143" xfId="3" applyFill="1" applyBorder="1" applyAlignment="1">
      <alignment horizontal="right" vertical="center"/>
    </xf>
    <xf numFmtId="0" fontId="11" fillId="0" borderId="0" xfId="3" quotePrefix="1" applyAlignment="1">
      <alignment horizontal="left" vertical="center"/>
    </xf>
    <xf numFmtId="0" fontId="13" fillId="0" borderId="0" xfId="3" applyFont="1" applyAlignment="1">
      <alignment horizontal="center" vertical="center"/>
    </xf>
    <xf numFmtId="49" fontId="18" fillId="0" borderId="0" xfId="3" applyNumberFormat="1" applyFont="1">
      <alignment vertical="center"/>
    </xf>
    <xf numFmtId="0" fontId="41" fillId="0" borderId="0" xfId="3" applyFont="1" applyAlignment="1">
      <alignment horizontal="left" vertical="center"/>
    </xf>
    <xf numFmtId="0" fontId="17" fillId="0" borderId="27" xfId="3" applyFont="1" applyBorder="1">
      <alignment vertical="center"/>
    </xf>
    <xf numFmtId="0" fontId="20" fillId="0" borderId="60" xfId="3" applyFont="1" applyBorder="1" applyAlignment="1">
      <alignment horizontal="left" vertical="center"/>
    </xf>
    <xf numFmtId="0" fontId="20" fillId="0" borderId="60" xfId="3" applyFont="1" applyBorder="1">
      <alignment vertical="center"/>
    </xf>
    <xf numFmtId="0" fontId="20" fillId="0" borderId="60" xfId="3" applyFont="1" applyBorder="1" applyAlignment="1">
      <alignment horizontal="center" vertical="center"/>
    </xf>
    <xf numFmtId="0" fontId="23" fillId="0" borderId="0" xfId="3" applyFont="1">
      <alignment vertical="center"/>
    </xf>
    <xf numFmtId="0" fontId="23" fillId="0" borderId="0" xfId="3" applyFont="1" applyAlignment="1">
      <alignment horizontal="left" vertical="center"/>
    </xf>
    <xf numFmtId="0" fontId="20" fillId="0" borderId="60" xfId="3" applyFont="1" applyBorder="1" applyAlignment="1">
      <alignment horizontal="right" vertical="center"/>
    </xf>
    <xf numFmtId="0" fontId="20" fillId="0" borderId="75" xfId="3" applyFont="1" applyBorder="1">
      <alignment vertical="center"/>
    </xf>
    <xf numFmtId="0" fontId="20" fillId="0" borderId="27" xfId="3" applyFont="1" applyBorder="1">
      <alignment vertical="center"/>
    </xf>
    <xf numFmtId="0" fontId="20" fillId="0" borderId="31" xfId="3" applyFont="1" applyBorder="1">
      <alignment vertical="center"/>
    </xf>
    <xf numFmtId="0" fontId="20" fillId="0" borderId="21" xfId="3" applyFont="1" applyBorder="1">
      <alignment vertical="center"/>
    </xf>
    <xf numFmtId="0" fontId="20" fillId="0" borderId="137" xfId="3" applyFont="1" applyBorder="1">
      <alignment vertical="center"/>
    </xf>
    <xf numFmtId="186" fontId="20" fillId="0" borderId="30" xfId="3" applyNumberFormat="1" applyFont="1" applyBorder="1" applyAlignment="1">
      <alignment horizontal="right" vertical="center" shrinkToFit="1"/>
    </xf>
    <xf numFmtId="186" fontId="20" fillId="0" borderId="11" xfId="3" applyNumberFormat="1" applyFont="1" applyBorder="1" applyAlignment="1">
      <alignment horizontal="right" vertical="center" shrinkToFit="1"/>
    </xf>
    <xf numFmtId="186" fontId="20" fillId="0" borderId="20" xfId="3" applyNumberFormat="1" applyFont="1" applyBorder="1" applyAlignment="1">
      <alignment horizontal="right" vertical="center" shrinkToFit="1"/>
    </xf>
    <xf numFmtId="0" fontId="20" fillId="0" borderId="0" xfId="3" applyFont="1" applyAlignment="1">
      <alignment horizontal="center" vertical="center"/>
    </xf>
    <xf numFmtId="0" fontId="53" fillId="0" borderId="0" xfId="3" applyFont="1">
      <alignment vertical="center"/>
    </xf>
    <xf numFmtId="0" fontId="54" fillId="0" borderId="0" xfId="8" applyFont="1">
      <alignment vertical="center"/>
    </xf>
    <xf numFmtId="0" fontId="56" fillId="0" borderId="0" xfId="8" applyFont="1">
      <alignment vertical="center"/>
    </xf>
    <xf numFmtId="0" fontId="7" fillId="0" borderId="0" xfId="8">
      <alignment vertical="center"/>
    </xf>
    <xf numFmtId="0" fontId="57" fillId="0" borderId="0" xfId="8" applyFont="1">
      <alignment vertical="center"/>
    </xf>
    <xf numFmtId="0" fontId="57" fillId="0" borderId="0" xfId="8" quotePrefix="1" applyFont="1">
      <alignment vertical="center"/>
    </xf>
    <xf numFmtId="0" fontId="59" fillId="0" borderId="0" xfId="8" applyFont="1" applyAlignment="1">
      <alignment horizontal="left" vertical="center" indent="1"/>
    </xf>
    <xf numFmtId="0" fontId="59" fillId="0" borderId="0" xfId="8" applyFont="1">
      <alignment vertical="center"/>
    </xf>
    <xf numFmtId="0" fontId="55" fillId="0" borderId="128" xfId="8" applyFont="1" applyBorder="1" applyAlignment="1">
      <alignment horizontal="center" vertical="center"/>
    </xf>
    <xf numFmtId="0" fontId="55" fillId="0" borderId="0" xfId="8" applyFont="1" applyAlignment="1">
      <alignment horizontal="center" vertical="center"/>
    </xf>
    <xf numFmtId="0" fontId="59" fillId="0" borderId="0" xfId="8" applyFont="1" applyAlignment="1">
      <alignment horizontal="center" vertical="center"/>
    </xf>
    <xf numFmtId="0" fontId="59" fillId="0" borderId="0" xfId="8" applyFont="1" applyAlignment="1">
      <alignment horizontal="left" vertical="center" wrapText="1"/>
    </xf>
    <xf numFmtId="0" fontId="59" fillId="0" borderId="0" xfId="8" applyFont="1" applyAlignment="1">
      <alignment horizontal="left" vertical="center"/>
    </xf>
    <xf numFmtId="0" fontId="59" fillId="0" borderId="45" xfId="8" applyFont="1" applyBorder="1" applyAlignment="1">
      <alignment horizontal="center" vertical="center"/>
    </xf>
    <xf numFmtId="0" fontId="59" fillId="0" borderId="118" xfId="8" applyFont="1" applyBorder="1" applyAlignment="1">
      <alignment horizontal="left" vertical="center" indent="1"/>
    </xf>
    <xf numFmtId="0" fontId="59" fillId="0" borderId="22" xfId="8" applyFont="1" applyBorder="1">
      <alignment vertical="center"/>
    </xf>
    <xf numFmtId="0" fontId="59" fillId="0" borderId="121" xfId="8" applyFont="1" applyBorder="1">
      <alignment vertical="center"/>
    </xf>
    <xf numFmtId="0" fontId="55" fillId="0" borderId="0" xfId="8" applyFont="1" applyAlignment="1">
      <alignment horizontal="left" vertical="center" indent="1"/>
    </xf>
    <xf numFmtId="41" fontId="59" fillId="0" borderId="0" xfId="9" applyFont="1">
      <alignment vertical="center"/>
    </xf>
    <xf numFmtId="0" fontId="61" fillId="0" borderId="0" xfId="3" applyFont="1">
      <alignment vertical="center"/>
    </xf>
    <xf numFmtId="0" fontId="20" fillId="0" borderId="2" xfId="3" applyFont="1" applyBorder="1" applyAlignment="1">
      <alignment horizontal="center" vertical="center"/>
    </xf>
    <xf numFmtId="0" fontId="20" fillId="0" borderId="42" xfId="3" applyFont="1" applyBorder="1">
      <alignment vertical="center"/>
    </xf>
    <xf numFmtId="55" fontId="17" fillId="0" borderId="0" xfId="3" applyNumberFormat="1" applyFont="1">
      <alignment vertical="center"/>
    </xf>
    <xf numFmtId="0" fontId="20" fillId="0" borderId="2" xfId="3" applyFont="1" applyBorder="1" applyAlignment="1">
      <alignment vertical="center" shrinkToFit="1"/>
    </xf>
    <xf numFmtId="0" fontId="20" fillId="0" borderId="3" xfId="3" applyFont="1" applyBorder="1" applyAlignment="1">
      <alignment vertical="center" shrinkToFit="1"/>
    </xf>
    <xf numFmtId="55" fontId="20" fillId="0" borderId="0" xfId="3" applyNumberFormat="1" applyFont="1">
      <alignment vertical="center"/>
    </xf>
    <xf numFmtId="0" fontId="20" fillId="0" borderId="71" xfId="3" applyFont="1" applyBorder="1" applyAlignment="1">
      <alignment horizontal="center" vertical="center"/>
    </xf>
    <xf numFmtId="0" fontId="22" fillId="0" borderId="0" xfId="3" applyFont="1" applyAlignment="1">
      <alignment horizontal="right" vertical="center" wrapText="1"/>
    </xf>
    <xf numFmtId="0" fontId="20" fillId="0" borderId="0" xfId="3" applyFont="1" applyAlignment="1">
      <alignment vertical="center" wrapText="1"/>
    </xf>
    <xf numFmtId="0" fontId="20" fillId="0" borderId="195" xfId="3" applyFont="1" applyBorder="1" applyAlignment="1">
      <alignment horizontal="center" vertical="center"/>
    </xf>
    <xf numFmtId="0" fontId="20" fillId="0" borderId="162" xfId="3" applyFont="1" applyBorder="1">
      <alignment vertical="center"/>
    </xf>
    <xf numFmtId="0" fontId="20" fillId="0" borderId="165" xfId="3" applyFont="1" applyBorder="1">
      <alignment vertical="center"/>
    </xf>
    <xf numFmtId="0" fontId="20" fillId="0" borderId="137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 wrapText="1"/>
    </xf>
    <xf numFmtId="0" fontId="20" fillId="0" borderId="137" xfId="3" applyFont="1" applyBorder="1" applyAlignment="1">
      <alignment horizontal="center" vertical="center" wrapText="1"/>
    </xf>
    <xf numFmtId="0" fontId="20" fillId="0" borderId="137" xfId="3" quotePrefix="1" applyFont="1" applyBorder="1" applyAlignment="1">
      <alignment horizontal="center" vertical="center" wrapText="1"/>
    </xf>
    <xf numFmtId="0" fontId="20" fillId="0" borderId="20" xfId="3" applyFont="1" applyBorder="1" applyAlignment="1">
      <alignment horizontal="center" vertical="center" wrapText="1"/>
    </xf>
    <xf numFmtId="0" fontId="20" fillId="0" borderId="68" xfId="3" applyFont="1" applyBorder="1" applyAlignment="1">
      <alignment horizontal="center" vertical="center" wrapText="1"/>
    </xf>
    <xf numFmtId="195" fontId="20" fillId="0" borderId="68" xfId="3" quotePrefix="1" applyNumberFormat="1" applyFont="1" applyBorder="1" applyAlignment="1">
      <alignment horizontal="center" vertical="center" wrapText="1"/>
    </xf>
    <xf numFmtId="0" fontId="68" fillId="0" borderId="0" xfId="3" applyFont="1">
      <alignment vertical="center"/>
    </xf>
    <xf numFmtId="0" fontId="68" fillId="0" borderId="114" xfId="3" applyFont="1" applyBorder="1">
      <alignment vertical="center"/>
    </xf>
    <xf numFmtId="0" fontId="68" fillId="0" borderId="128" xfId="3" applyFont="1" applyBorder="1">
      <alignment vertical="center"/>
    </xf>
    <xf numFmtId="0" fontId="68" fillId="0" borderId="0" xfId="3" applyFont="1" applyAlignment="1">
      <alignment vertical="top" wrapText="1"/>
    </xf>
    <xf numFmtId="0" fontId="68" fillId="0" borderId="0" xfId="3" applyFont="1" applyAlignment="1">
      <alignment vertical="top"/>
    </xf>
    <xf numFmtId="0" fontId="68" fillId="0" borderId="45" xfId="3" applyFont="1" applyBorder="1" applyAlignment="1">
      <alignment vertical="top"/>
    </xf>
    <xf numFmtId="0" fontId="69" fillId="0" borderId="0" xfId="3" applyFont="1" applyAlignment="1">
      <alignment vertical="top" wrapText="1"/>
    </xf>
    <xf numFmtId="0" fontId="62" fillId="0" borderId="45" xfId="3" applyFont="1" applyBorder="1">
      <alignment vertical="center"/>
    </xf>
    <xf numFmtId="0" fontId="68" fillId="0" borderId="128" xfId="3" applyFont="1" applyBorder="1" applyAlignment="1">
      <alignment vertical="center" wrapText="1"/>
    </xf>
    <xf numFmtId="0" fontId="69" fillId="0" borderId="45" xfId="3" applyFont="1" applyBorder="1" applyAlignment="1">
      <alignment vertical="top" wrapText="1"/>
    </xf>
    <xf numFmtId="176" fontId="62" fillId="0" borderId="0" xfId="3" applyNumberFormat="1" applyFont="1" applyAlignment="1">
      <alignment horizontal="center" vertical="center"/>
    </xf>
    <xf numFmtId="0" fontId="69" fillId="0" borderId="0" xfId="3" applyFont="1" applyAlignment="1">
      <alignment vertical="center" wrapText="1"/>
    </xf>
    <xf numFmtId="0" fontId="68" fillId="0" borderId="45" xfId="3" applyFont="1" applyBorder="1">
      <alignment vertical="center"/>
    </xf>
    <xf numFmtId="176" fontId="62" fillId="0" borderId="128" xfId="3" applyNumberFormat="1" applyFont="1" applyBorder="1" applyAlignment="1">
      <alignment horizontal="center" vertical="center"/>
    </xf>
    <xf numFmtId="176" fontId="62" fillId="0" borderId="45" xfId="3" applyNumberFormat="1" applyFont="1" applyBorder="1" applyAlignment="1">
      <alignment horizontal="center" vertical="center"/>
    </xf>
    <xf numFmtId="197" fontId="62" fillId="0" borderId="128" xfId="3" applyNumberFormat="1" applyFont="1" applyBorder="1">
      <alignment vertical="center"/>
    </xf>
    <xf numFmtId="197" fontId="62" fillId="0" borderId="0" xfId="3" applyNumberFormat="1" applyFont="1">
      <alignment vertical="center"/>
    </xf>
    <xf numFmtId="197" fontId="62" fillId="0" borderId="45" xfId="3" applyNumberFormat="1" applyFont="1" applyBorder="1">
      <alignment vertical="center"/>
    </xf>
    <xf numFmtId="176" fontId="62" fillId="0" borderId="128" xfId="3" applyNumberFormat="1" applyFont="1" applyBorder="1">
      <alignment vertical="center"/>
    </xf>
    <xf numFmtId="176" fontId="62" fillId="0" borderId="0" xfId="3" applyNumberFormat="1" applyFont="1">
      <alignment vertical="center"/>
    </xf>
    <xf numFmtId="176" fontId="62" fillId="0" borderId="45" xfId="3" applyNumberFormat="1" applyFont="1" applyBorder="1">
      <alignment vertical="center"/>
    </xf>
    <xf numFmtId="0" fontId="68" fillId="0" borderId="118" xfId="3" applyFont="1" applyBorder="1">
      <alignment vertical="center"/>
    </xf>
    <xf numFmtId="0" fontId="68" fillId="0" borderId="22" xfId="3" applyFont="1" applyBorder="1">
      <alignment vertical="center"/>
    </xf>
    <xf numFmtId="0" fontId="68" fillId="0" borderId="121" xfId="3" applyFont="1" applyBorder="1">
      <alignment vertical="center"/>
    </xf>
    <xf numFmtId="49" fontId="71" fillId="0" borderId="33" xfId="5" applyNumberFormat="1" applyFont="1" applyBorder="1" applyAlignment="1" applyProtection="1">
      <alignment horizontal="center" vertical="center"/>
    </xf>
    <xf numFmtId="49" fontId="71" fillId="0" borderId="3" xfId="5" applyNumberFormat="1" applyFont="1" applyBorder="1" applyAlignment="1" applyProtection="1">
      <alignment horizontal="center" vertical="center"/>
    </xf>
    <xf numFmtId="49" fontId="71" fillId="0" borderId="5" xfId="5" applyNumberFormat="1" applyFont="1" applyBorder="1" applyAlignment="1" applyProtection="1">
      <alignment horizontal="center" vertical="center"/>
    </xf>
    <xf numFmtId="49" fontId="71" fillId="0" borderId="36" xfId="5" applyNumberFormat="1" applyFont="1" applyBorder="1" applyAlignment="1" applyProtection="1">
      <alignment horizontal="center" vertical="center"/>
    </xf>
    <xf numFmtId="49" fontId="71" fillId="0" borderId="9" xfId="5" applyNumberFormat="1" applyFont="1" applyBorder="1" applyAlignment="1" applyProtection="1">
      <alignment horizontal="center" vertical="center"/>
    </xf>
    <xf numFmtId="0" fontId="33" fillId="0" borderId="0" xfId="2" applyFont="1" applyBorder="1">
      <alignment vertical="center"/>
    </xf>
    <xf numFmtId="0" fontId="69" fillId="0" borderId="62" xfId="2" applyFont="1" applyBorder="1" applyAlignment="1">
      <alignment vertical="center" wrapText="1"/>
    </xf>
    <xf numFmtId="0" fontId="69" fillId="0" borderId="62" xfId="5" quotePrefix="1" applyFont="1" applyBorder="1" applyAlignment="1">
      <alignment vertical="center" shrinkToFit="1"/>
    </xf>
    <xf numFmtId="0" fontId="29" fillId="0" borderId="58" xfId="2" applyFont="1" applyBorder="1" applyAlignment="1">
      <alignment horizontal="left" vertical="center"/>
    </xf>
    <xf numFmtId="0" fontId="29" fillId="0" borderId="0" xfId="2" applyFont="1" applyBorder="1" applyAlignment="1">
      <alignment horizontal="center" vertical="center"/>
    </xf>
    <xf numFmtId="0" fontId="29" fillId="0" borderId="58" xfId="2" applyFont="1" applyBorder="1" applyAlignment="1">
      <alignment horizontal="center" vertical="center"/>
    </xf>
    <xf numFmtId="41" fontId="29" fillId="0" borderId="2" xfId="1" applyFont="1" applyBorder="1" applyAlignment="1">
      <alignment horizontal="center" vertical="center"/>
    </xf>
    <xf numFmtId="0" fontId="6" fillId="0" borderId="19" xfId="2" applyFont="1" applyBorder="1" applyAlignment="1">
      <alignment vertical="center" wrapText="1"/>
    </xf>
    <xf numFmtId="0" fontId="6" fillId="0" borderId="29" xfId="2" applyFont="1" applyBorder="1" applyAlignment="1">
      <alignment vertical="center" wrapText="1"/>
    </xf>
    <xf numFmtId="0" fontId="29" fillId="0" borderId="37" xfId="2" applyFont="1" applyBorder="1" applyAlignment="1">
      <alignment horizontal="left" vertical="center" wrapText="1" indent="2"/>
    </xf>
    <xf numFmtId="0" fontId="29" fillId="0" borderId="29" xfId="2" applyFont="1" applyBorder="1" applyAlignment="1">
      <alignment horizontal="center" vertical="center"/>
    </xf>
    <xf numFmtId="0" fontId="29" fillId="0" borderId="43" xfId="2" applyFont="1" applyBorder="1" applyAlignment="1">
      <alignment horizontal="center" vertical="center"/>
    </xf>
    <xf numFmtId="0" fontId="73" fillId="8" borderId="0" xfId="5" applyFont="1" applyFill="1" applyAlignment="1">
      <alignment horizontal="center" vertical="center" wrapText="1"/>
    </xf>
    <xf numFmtId="0" fontId="73" fillId="8" borderId="201" xfId="5" applyFont="1" applyFill="1" applyBorder="1" applyAlignment="1">
      <alignment horizontal="center" vertical="center" wrapText="1"/>
    </xf>
    <xf numFmtId="0" fontId="73" fillId="8" borderId="202" xfId="5" applyFont="1" applyFill="1" applyBorder="1" applyAlignment="1">
      <alignment horizontal="center" vertical="center" wrapText="1"/>
    </xf>
    <xf numFmtId="177" fontId="20" fillId="0" borderId="75" xfId="3" applyNumberFormat="1" applyFont="1" applyBorder="1">
      <alignment vertical="center"/>
    </xf>
    <xf numFmtId="177" fontId="20" fillId="0" borderId="205" xfId="3" applyNumberFormat="1" applyFont="1" applyBorder="1">
      <alignment vertical="center"/>
    </xf>
    <xf numFmtId="0" fontId="20" fillId="0" borderId="8" xfId="3" applyFont="1" applyBorder="1" applyAlignment="1">
      <alignment horizontal="center" vertical="center"/>
    </xf>
    <xf numFmtId="3" fontId="60" fillId="0" borderId="0" xfId="3" applyNumberFormat="1" applyFont="1" applyAlignment="1">
      <alignment horizontal="center" vertical="center"/>
    </xf>
    <xf numFmtId="0" fontId="62" fillId="0" borderId="0" xfId="3" applyFont="1" applyBorder="1" applyAlignment="1">
      <alignment horizontal="center" vertical="center"/>
    </xf>
    <xf numFmtId="0" fontId="68" fillId="0" borderId="0" xfId="3" applyFont="1" applyBorder="1" applyAlignment="1">
      <alignment vertical="top" wrapText="1"/>
    </xf>
    <xf numFmtId="0" fontId="68" fillId="0" borderId="0" xfId="3" applyFont="1" applyBorder="1" applyAlignment="1">
      <alignment vertical="top"/>
    </xf>
    <xf numFmtId="0" fontId="68" fillId="0" borderId="0" xfId="3" applyFont="1" applyBorder="1">
      <alignment vertical="center"/>
    </xf>
    <xf numFmtId="197" fontId="62" fillId="0" borderId="0" xfId="3" applyNumberFormat="1" applyFont="1" applyBorder="1" applyAlignment="1">
      <alignment horizontal="center" vertical="center"/>
    </xf>
    <xf numFmtId="176" fontId="62" fillId="0" borderId="0" xfId="3" applyNumberFormat="1" applyFont="1" applyBorder="1" applyAlignment="1">
      <alignment horizontal="center" vertical="center"/>
    </xf>
    <xf numFmtId="197" fontId="62" fillId="0" borderId="0" xfId="3" applyNumberFormat="1" applyFont="1" applyBorder="1">
      <alignment vertical="center"/>
    </xf>
    <xf numFmtId="0" fontId="6" fillId="0" borderId="2" xfId="2" applyFont="1" applyBorder="1" applyAlignment="1">
      <alignment horizontal="left" vertical="center"/>
    </xf>
    <xf numFmtId="0" fontId="29" fillId="0" borderId="0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29" fillId="0" borderId="29" xfId="2" applyFont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vertical="center" wrapText="1"/>
    </xf>
    <xf numFmtId="0" fontId="6" fillId="0" borderId="15" xfId="2" applyFont="1" applyBorder="1" applyAlignment="1">
      <alignment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27" xfId="2" applyFont="1" applyBorder="1">
      <alignment vertical="center"/>
    </xf>
    <xf numFmtId="0" fontId="33" fillId="0" borderId="63" xfId="2" applyFont="1" applyBorder="1">
      <alignment vertical="center"/>
    </xf>
    <xf numFmtId="49" fontId="29" fillId="0" borderId="40" xfId="3" applyNumberFormat="1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73" fillId="8" borderId="208" xfId="5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31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49" fontId="29" fillId="0" borderId="141" xfId="3" applyNumberFormat="1" applyFont="1" applyBorder="1" applyAlignment="1">
      <alignment horizontal="center" vertical="center"/>
    </xf>
    <xf numFmtId="49" fontId="29" fillId="0" borderId="139" xfId="3" applyNumberFormat="1" applyFont="1" applyBorder="1" applyAlignment="1">
      <alignment horizontal="distributed" vertical="center" indent="1"/>
    </xf>
    <xf numFmtId="49" fontId="29" fillId="0" borderId="140" xfId="3" applyNumberFormat="1" applyFont="1" applyBorder="1" applyAlignment="1">
      <alignment horizontal="distributed" vertical="center" indent="1"/>
    </xf>
    <xf numFmtId="49" fontId="71" fillId="0" borderId="211" xfId="5" applyNumberFormat="1" applyFont="1" applyBorder="1" applyAlignment="1" applyProtection="1">
      <alignment horizontal="center" vertical="center"/>
    </xf>
    <xf numFmtId="0" fontId="69" fillId="0" borderId="212" xfId="2" applyFont="1" applyBorder="1" applyAlignment="1">
      <alignment vertical="center" wrapText="1"/>
    </xf>
    <xf numFmtId="0" fontId="79" fillId="0" borderId="62" xfId="5" quotePrefix="1" applyFont="1" applyBorder="1">
      <alignment vertical="center"/>
    </xf>
    <xf numFmtId="0" fontId="33" fillId="0" borderId="62" xfId="2" applyFont="1" applyBorder="1">
      <alignment vertical="center"/>
    </xf>
    <xf numFmtId="0" fontId="31" fillId="9" borderId="139" xfId="0" applyFont="1" applyFill="1" applyBorder="1" applyAlignment="1">
      <alignment horizontal="center" vertical="center"/>
    </xf>
    <xf numFmtId="0" fontId="4" fillId="9" borderId="204" xfId="2" applyFont="1" applyFill="1" applyBorder="1" applyAlignment="1">
      <alignment horizontal="center" vertical="center"/>
    </xf>
    <xf numFmtId="49" fontId="70" fillId="9" borderId="122" xfId="3" applyNumberFormat="1" applyFont="1" applyFill="1" applyBorder="1" applyAlignment="1">
      <alignment horizontal="distributed" vertical="center" indent="2"/>
    </xf>
    <xf numFmtId="49" fontId="28" fillId="9" borderId="123" xfId="3" applyNumberFormat="1" applyFont="1" applyFill="1" applyBorder="1" applyAlignment="1">
      <alignment horizontal="distributed" vertical="center" indent="2"/>
    </xf>
    <xf numFmtId="49" fontId="28" fillId="9" borderId="129" xfId="3" applyNumberFormat="1" applyFont="1" applyFill="1" applyBorder="1" applyAlignment="1">
      <alignment horizontal="distributed" vertical="center" indent="5"/>
    </xf>
    <xf numFmtId="49" fontId="28" fillId="9" borderId="130" xfId="3" applyNumberFormat="1" applyFont="1" applyFill="1" applyBorder="1" applyAlignment="1">
      <alignment horizontal="center" vertical="center"/>
    </xf>
    <xf numFmtId="0" fontId="55" fillId="9" borderId="143" xfId="8" applyFont="1" applyFill="1" applyBorder="1" applyAlignment="1">
      <alignment horizontal="center" vertical="center"/>
    </xf>
    <xf numFmtId="0" fontId="59" fillId="9" borderId="187" xfId="8" applyFont="1" applyFill="1" applyBorder="1" applyAlignment="1">
      <alignment horizontal="center" vertical="center"/>
    </xf>
    <xf numFmtId="0" fontId="6" fillId="9" borderId="2" xfId="2" applyFont="1" applyFill="1" applyBorder="1" applyAlignment="1">
      <alignment horizontal="center" vertical="center"/>
    </xf>
    <xf numFmtId="0" fontId="26" fillId="0" borderId="62" xfId="5" applyFill="1" applyBorder="1">
      <alignment vertical="center"/>
    </xf>
    <xf numFmtId="0" fontId="20" fillId="0" borderId="60" xfId="3" applyFont="1" applyBorder="1" applyAlignment="1">
      <alignment horizontal="center" vertical="center"/>
    </xf>
    <xf numFmtId="0" fontId="20" fillId="0" borderId="31" xfId="3" applyFont="1" applyBorder="1" applyAlignment="1">
      <alignment horizontal="center" vertical="center"/>
    </xf>
    <xf numFmtId="0" fontId="20" fillId="0" borderId="68" xfId="3" applyFont="1" applyBorder="1" applyAlignment="1">
      <alignment horizontal="center" vertical="center"/>
    </xf>
    <xf numFmtId="0" fontId="20" fillId="0" borderId="68" xfId="3" applyFont="1" applyBorder="1">
      <alignment vertical="center"/>
    </xf>
    <xf numFmtId="0" fontId="6" fillId="9" borderId="2" xfId="2" applyFont="1" applyFill="1" applyBorder="1" applyAlignment="1">
      <alignment horizontal="center" vertical="center"/>
    </xf>
    <xf numFmtId="0" fontId="29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4" fillId="9" borderId="64" xfId="2" applyFont="1" applyFill="1" applyBorder="1" applyAlignment="1">
      <alignment horizontal="center" vertical="center"/>
    </xf>
    <xf numFmtId="0" fontId="4" fillId="9" borderId="184" xfId="2" applyFont="1" applyFill="1" applyBorder="1" applyAlignment="1">
      <alignment horizontal="center" vertical="center"/>
    </xf>
    <xf numFmtId="0" fontId="4" fillId="9" borderId="39" xfId="2" applyFont="1" applyFill="1" applyBorder="1" applyAlignment="1">
      <alignment horizontal="center" vertical="center"/>
    </xf>
    <xf numFmtId="0" fontId="4" fillId="9" borderId="206" xfId="2" applyFont="1" applyFill="1" applyBorder="1" applyAlignment="1">
      <alignment horizontal="center" vertical="center"/>
    </xf>
    <xf numFmtId="0" fontId="4" fillId="9" borderId="24" xfId="2" applyFont="1" applyFill="1" applyBorder="1" applyAlignment="1">
      <alignment horizontal="center" vertical="center"/>
    </xf>
    <xf numFmtId="0" fontId="4" fillId="9" borderId="50" xfId="2" applyFont="1" applyFill="1" applyBorder="1" applyAlignment="1">
      <alignment horizontal="center" vertical="center"/>
    </xf>
    <xf numFmtId="0" fontId="4" fillId="9" borderId="173" xfId="2" applyFont="1" applyFill="1" applyBorder="1" applyAlignment="1">
      <alignment horizontal="center" vertical="center"/>
    </xf>
    <xf numFmtId="0" fontId="4" fillId="9" borderId="182" xfId="2" applyFont="1" applyFill="1" applyBorder="1" applyAlignment="1">
      <alignment horizontal="center" vertical="center"/>
    </xf>
    <xf numFmtId="0" fontId="4" fillId="9" borderId="197" xfId="2" applyFont="1" applyFill="1" applyBorder="1" applyAlignment="1">
      <alignment horizontal="center" vertical="center"/>
    </xf>
    <xf numFmtId="0" fontId="4" fillId="9" borderId="207" xfId="2" applyFont="1" applyFill="1" applyBorder="1" applyAlignment="1">
      <alignment horizontal="center" vertical="center"/>
    </xf>
    <xf numFmtId="0" fontId="4" fillId="9" borderId="196" xfId="2" applyFont="1" applyFill="1" applyBorder="1" applyAlignment="1">
      <alignment horizontal="center" vertical="center"/>
    </xf>
    <xf numFmtId="0" fontId="4" fillId="9" borderId="205" xfId="2" applyFont="1" applyFill="1" applyBorder="1" applyAlignment="1">
      <alignment horizontal="center" vertical="center"/>
    </xf>
    <xf numFmtId="0" fontId="6" fillId="0" borderId="66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  <xf numFmtId="0" fontId="6" fillId="0" borderId="6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45" xfId="2" applyFont="1" applyBorder="1" applyAlignment="1">
      <alignment horizontal="center" vertical="center" wrapText="1"/>
    </xf>
    <xf numFmtId="0" fontId="6" fillId="0" borderId="47" xfId="2" applyFont="1" applyBorder="1" applyAlignment="1">
      <alignment horizontal="center" vertical="center" wrapText="1"/>
    </xf>
    <xf numFmtId="0" fontId="6" fillId="9" borderId="70" xfId="2" applyFont="1" applyFill="1" applyBorder="1" applyAlignment="1">
      <alignment horizontal="center" vertical="center"/>
    </xf>
    <xf numFmtId="0" fontId="6" fillId="9" borderId="21" xfId="2" applyFont="1" applyFill="1" applyBorder="1" applyAlignment="1">
      <alignment horizontal="center" vertical="center"/>
    </xf>
    <xf numFmtId="0" fontId="6" fillId="9" borderId="28" xfId="2" applyFont="1" applyFill="1" applyBorder="1" applyAlignment="1">
      <alignment horizontal="center" vertical="center"/>
    </xf>
    <xf numFmtId="0" fontId="6" fillId="9" borderId="10" xfId="2" applyFont="1" applyFill="1" applyBorder="1" applyAlignment="1">
      <alignment horizontal="center" vertical="center"/>
    </xf>
    <xf numFmtId="0" fontId="6" fillId="9" borderId="137" xfId="2" applyFont="1" applyFill="1" applyBorder="1" applyAlignment="1">
      <alignment horizontal="center" vertical="center"/>
    </xf>
    <xf numFmtId="0" fontId="6" fillId="9" borderId="16" xfId="2" applyFont="1" applyFill="1" applyBorder="1" applyAlignment="1">
      <alignment horizontal="center" vertical="center"/>
    </xf>
    <xf numFmtId="0" fontId="6" fillId="9" borderId="77" xfId="2" applyFont="1" applyFill="1" applyBorder="1" applyAlignment="1">
      <alignment horizontal="center" vertical="center"/>
    </xf>
    <xf numFmtId="0" fontId="6" fillId="9" borderId="1" xfId="2" applyFont="1" applyFill="1" applyBorder="1" applyAlignment="1">
      <alignment horizontal="center" vertical="center"/>
    </xf>
    <xf numFmtId="0" fontId="29" fillId="9" borderId="77" xfId="2" applyFont="1" applyFill="1" applyBorder="1" applyAlignment="1">
      <alignment horizontal="center" vertical="center"/>
    </xf>
    <xf numFmtId="0" fontId="29" fillId="9" borderId="1" xfId="2" applyFont="1" applyFill="1" applyBorder="1" applyAlignment="1">
      <alignment horizontal="center" vertical="center"/>
    </xf>
    <xf numFmtId="0" fontId="29" fillId="9" borderId="77" xfId="2" applyFont="1" applyFill="1" applyBorder="1" applyAlignment="1">
      <alignment horizontal="center" vertical="center" wrapText="1"/>
    </xf>
    <xf numFmtId="0" fontId="29" fillId="9" borderId="1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left" vertical="top" wrapText="1"/>
    </xf>
    <xf numFmtId="0" fontId="6" fillId="0" borderId="55" xfId="2" applyFont="1" applyBorder="1" applyAlignment="1">
      <alignment horizontal="left" vertical="center" wrapText="1"/>
    </xf>
    <xf numFmtId="0" fontId="6" fillId="0" borderId="51" xfId="2" applyFont="1" applyBorder="1" applyAlignment="1">
      <alignment horizontal="left" vertical="center" wrapText="1"/>
    </xf>
    <xf numFmtId="0" fontId="6" fillId="0" borderId="53" xfId="2" applyFont="1" applyBorder="1" applyAlignment="1">
      <alignment horizontal="left" vertical="center" wrapText="1"/>
    </xf>
    <xf numFmtId="0" fontId="29" fillId="0" borderId="77" xfId="2" applyFont="1" applyBorder="1" applyAlignment="1">
      <alignment horizontal="center" vertical="center" wrapText="1"/>
    </xf>
    <xf numFmtId="0" fontId="29" fillId="0" borderId="13" xfId="2" applyFont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49" fontId="29" fillId="0" borderId="66" xfId="3" applyNumberFormat="1" applyFont="1" applyBorder="1" applyAlignment="1">
      <alignment horizontal="center" vertical="center" wrapText="1"/>
    </xf>
    <xf numFmtId="49" fontId="29" fillId="0" borderId="40" xfId="3" applyNumberFormat="1" applyFont="1" applyBorder="1" applyAlignment="1">
      <alignment horizontal="center" vertical="center"/>
    </xf>
    <xf numFmtId="49" fontId="29" fillId="0" borderId="67" xfId="3" applyNumberFormat="1" applyFont="1" applyBorder="1" applyAlignment="1">
      <alignment horizontal="center" vertical="center"/>
    </xf>
    <xf numFmtId="49" fontId="29" fillId="0" borderId="65" xfId="3" applyNumberFormat="1" applyFont="1" applyBorder="1" applyAlignment="1">
      <alignment horizontal="center" vertical="center"/>
    </xf>
    <xf numFmtId="0" fontId="76" fillId="0" borderId="0" xfId="3" applyFont="1" applyAlignment="1"/>
    <xf numFmtId="49" fontId="27" fillId="0" borderId="0" xfId="3" applyNumberFormat="1" applyFont="1" applyAlignment="1">
      <alignment horizontal="center" vertical="center"/>
    </xf>
    <xf numFmtId="0" fontId="6" fillId="0" borderId="60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41" fontId="6" fillId="0" borderId="60" xfId="1" applyFont="1" applyBorder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180" fontId="6" fillId="0" borderId="60" xfId="0" applyNumberFormat="1" applyFont="1" applyBorder="1" applyAlignment="1">
      <alignment horizontal="center" vertical="center"/>
    </xf>
    <xf numFmtId="0" fontId="31" fillId="0" borderId="133" xfId="0" applyFont="1" applyFill="1" applyBorder="1" applyAlignment="1">
      <alignment horizontal="center" vertical="center"/>
    </xf>
    <xf numFmtId="0" fontId="31" fillId="0" borderId="134" xfId="0" applyFont="1" applyFill="1" applyBorder="1" applyAlignment="1">
      <alignment horizontal="center" vertical="center"/>
    </xf>
    <xf numFmtId="0" fontId="31" fillId="0" borderId="1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9" borderId="55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 wrapText="1"/>
    </xf>
    <xf numFmtId="0" fontId="6" fillId="9" borderId="79" xfId="0" applyFont="1" applyFill="1" applyBorder="1" applyAlignment="1">
      <alignment horizontal="center" vertical="center" wrapText="1"/>
    </xf>
    <xf numFmtId="0" fontId="31" fillId="9" borderId="133" xfId="0" applyFont="1" applyFill="1" applyBorder="1" applyAlignment="1">
      <alignment horizontal="center" vertical="center"/>
    </xf>
    <xf numFmtId="0" fontId="31" fillId="9" borderId="1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1" fillId="0" borderId="14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41" fontId="6" fillId="0" borderId="11" xfId="1" applyFont="1" applyBorder="1" applyAlignment="1">
      <alignment horizontal="right" vertical="center"/>
    </xf>
    <xf numFmtId="0" fontId="6" fillId="0" borderId="60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9" borderId="132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/>
    </xf>
    <xf numFmtId="0" fontId="6" fillId="9" borderId="53" xfId="0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31" fillId="9" borderId="140" xfId="0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vertical="top" wrapText="1"/>
    </xf>
    <xf numFmtId="177" fontId="6" fillId="9" borderId="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49" fontId="18" fillId="0" borderId="0" xfId="3" applyNumberFormat="1" applyFont="1" applyFill="1" applyBorder="1" applyAlignment="1">
      <alignment horizontal="left" vertical="center"/>
    </xf>
    <xf numFmtId="49" fontId="18" fillId="0" borderId="0" xfId="3" applyNumberFormat="1" applyFont="1" applyAlignment="1">
      <alignment vertical="center"/>
    </xf>
    <xf numFmtId="49" fontId="16" fillId="0" borderId="0" xfId="3" applyNumberFormat="1" applyFont="1" applyFill="1" applyBorder="1" applyAlignment="1">
      <alignment horizontal="left" vertical="center"/>
    </xf>
    <xf numFmtId="0" fontId="13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 indent="1"/>
    </xf>
    <xf numFmtId="0" fontId="18" fillId="0" borderId="0" xfId="3" applyFont="1" applyAlignment="1">
      <alignment horizontal="left" vertical="center"/>
    </xf>
    <xf numFmtId="0" fontId="17" fillId="0" borderId="49" xfId="3" applyFont="1" applyBorder="1" applyAlignment="1">
      <alignment horizontal="center" vertical="center"/>
    </xf>
    <xf numFmtId="0" fontId="17" fillId="0" borderId="24" xfId="3" applyFont="1" applyBorder="1" applyAlignment="1">
      <alignment horizontal="center" vertical="center"/>
    </xf>
    <xf numFmtId="0" fontId="17" fillId="0" borderId="101" xfId="3" applyFont="1" applyBorder="1" applyAlignment="1">
      <alignment horizontal="center" vertical="center"/>
    </xf>
    <xf numFmtId="0" fontId="18" fillId="0" borderId="0" xfId="3" applyFont="1" applyBorder="1" applyAlignment="1">
      <alignment horizontal="left"/>
    </xf>
    <xf numFmtId="0" fontId="17" fillId="9" borderId="85" xfId="3" applyFont="1" applyFill="1" applyBorder="1" applyAlignment="1">
      <alignment horizontal="center" vertical="center" wrapText="1"/>
    </xf>
    <xf numFmtId="0" fontId="17" fillId="9" borderId="86" xfId="3" applyFont="1" applyFill="1" applyBorder="1" applyAlignment="1">
      <alignment horizontal="center" vertical="center" wrapText="1"/>
    </xf>
    <xf numFmtId="0" fontId="17" fillId="9" borderId="87" xfId="3" applyFont="1" applyFill="1" applyBorder="1" applyAlignment="1">
      <alignment horizontal="center" vertical="center" wrapText="1"/>
    </xf>
    <xf numFmtId="0" fontId="17" fillId="9" borderId="88" xfId="3" applyFont="1" applyFill="1" applyBorder="1" applyAlignment="1">
      <alignment horizontal="center" vertical="center"/>
    </xf>
    <xf numFmtId="0" fontId="17" fillId="9" borderId="86" xfId="3" applyFont="1" applyFill="1" applyBorder="1" applyAlignment="1">
      <alignment horizontal="center" vertical="center"/>
    </xf>
    <xf numFmtId="0" fontId="17" fillId="9" borderId="38" xfId="3" applyFont="1" applyFill="1" applyBorder="1" applyAlignment="1">
      <alignment horizontal="center" vertical="center"/>
    </xf>
    <xf numFmtId="0" fontId="17" fillId="9" borderId="89" xfId="3" applyFont="1" applyFill="1" applyBorder="1" applyAlignment="1">
      <alignment horizontal="center" vertical="center"/>
    </xf>
    <xf numFmtId="0" fontId="17" fillId="9" borderId="90" xfId="3" applyFont="1" applyFill="1" applyBorder="1" applyAlignment="1">
      <alignment horizontal="center" vertical="center"/>
    </xf>
    <xf numFmtId="0" fontId="17" fillId="9" borderId="91" xfId="3" applyFont="1" applyFill="1" applyBorder="1" applyAlignment="1">
      <alignment horizontal="center" vertical="center" wrapText="1"/>
    </xf>
    <xf numFmtId="0" fontId="17" fillId="9" borderId="89" xfId="3" applyFont="1" applyFill="1" applyBorder="1" applyAlignment="1">
      <alignment horizontal="center" vertical="center" wrapText="1"/>
    </xf>
    <xf numFmtId="0" fontId="17" fillId="9" borderId="90" xfId="3" applyFont="1" applyFill="1" applyBorder="1" applyAlignment="1">
      <alignment horizontal="center" vertical="center" wrapText="1"/>
    </xf>
    <xf numFmtId="0" fontId="17" fillId="9" borderId="92" xfId="3" applyFont="1" applyFill="1" applyBorder="1" applyAlignment="1">
      <alignment horizontal="center" vertical="center"/>
    </xf>
    <xf numFmtId="0" fontId="17" fillId="9" borderId="93" xfId="3" applyFont="1" applyFill="1" applyBorder="1" applyAlignment="1">
      <alignment horizontal="center" vertical="center"/>
    </xf>
    <xf numFmtId="0" fontId="17" fillId="0" borderId="94" xfId="3" applyFont="1" applyBorder="1" applyAlignment="1">
      <alignment horizontal="center" vertical="center" shrinkToFit="1"/>
    </xf>
    <xf numFmtId="0" fontId="17" fillId="0" borderId="24" xfId="3" applyFont="1" applyBorder="1" applyAlignment="1">
      <alignment horizontal="center" vertical="center" shrinkToFit="1"/>
    </xf>
    <xf numFmtId="0" fontId="17" fillId="0" borderId="25" xfId="3" applyFont="1" applyBorder="1" applyAlignment="1">
      <alignment horizontal="center" vertical="center" shrinkToFit="1"/>
    </xf>
    <xf numFmtId="0" fontId="17" fillId="0" borderId="23" xfId="3" applyFont="1" applyBorder="1" applyAlignment="1">
      <alignment horizontal="distributed" vertical="center" indent="1"/>
    </xf>
    <xf numFmtId="0" fontId="17" fillId="0" borderId="24" xfId="3" applyFont="1" applyBorder="1" applyAlignment="1">
      <alignment horizontal="distributed" vertical="center" indent="1"/>
    </xf>
    <xf numFmtId="177" fontId="17" fillId="0" borderId="95" xfId="4" applyNumberFormat="1" applyFont="1" applyFill="1" applyBorder="1" applyAlignment="1">
      <alignment horizontal="right" vertical="center" indent="1" shrinkToFit="1"/>
    </xf>
    <xf numFmtId="177" fontId="17" fillId="0" borderId="96" xfId="4" applyNumberFormat="1" applyFont="1" applyFill="1" applyBorder="1" applyAlignment="1">
      <alignment horizontal="right" vertical="center" indent="1" shrinkToFit="1"/>
    </xf>
    <xf numFmtId="177" fontId="17" fillId="0" borderId="97" xfId="4" applyNumberFormat="1" applyFont="1" applyFill="1" applyBorder="1" applyAlignment="1">
      <alignment horizontal="right" vertical="center" indent="1" shrinkToFit="1"/>
    </xf>
    <xf numFmtId="177" fontId="17" fillId="0" borderId="98" xfId="4" applyNumberFormat="1" applyFont="1" applyFill="1" applyBorder="1" applyAlignment="1">
      <alignment horizontal="right" vertical="center" indent="1" shrinkToFit="1"/>
    </xf>
    <xf numFmtId="177" fontId="17" fillId="0" borderId="99" xfId="4" applyNumberFormat="1" applyFont="1" applyFill="1" applyBorder="1" applyAlignment="1">
      <alignment horizontal="right" vertical="center" indent="1" shrinkToFit="1"/>
    </xf>
    <xf numFmtId="177" fontId="19" fillId="4" borderId="100" xfId="4" applyNumberFormat="1" applyFont="1" applyFill="1" applyBorder="1" applyAlignment="1">
      <alignment horizontal="right" vertical="center" indent="1" shrinkToFit="1"/>
    </xf>
    <xf numFmtId="177" fontId="19" fillId="4" borderId="24" xfId="4" applyNumberFormat="1" applyFont="1" applyFill="1" applyBorder="1" applyAlignment="1">
      <alignment horizontal="right" vertical="center" indent="1" shrinkToFit="1"/>
    </xf>
    <xf numFmtId="0" fontId="17" fillId="0" borderId="105" xfId="3" applyFont="1" applyBorder="1" applyAlignment="1">
      <alignment horizontal="center" vertical="center"/>
    </xf>
    <xf numFmtId="0" fontId="17" fillId="0" borderId="60" xfId="3" applyFont="1" applyBorder="1" applyAlignment="1">
      <alignment horizontal="center" vertical="center"/>
    </xf>
    <xf numFmtId="0" fontId="17" fillId="0" borderId="46" xfId="3" applyFont="1" applyBorder="1" applyAlignment="1">
      <alignment horizontal="center" vertical="center"/>
    </xf>
    <xf numFmtId="0" fontId="17" fillId="0" borderId="102" xfId="3" applyFont="1" applyBorder="1" applyAlignment="1">
      <alignment horizontal="center" vertical="center" shrinkToFit="1"/>
    </xf>
    <xf numFmtId="0" fontId="17" fillId="0" borderId="60" xfId="3" applyFont="1" applyBorder="1" applyAlignment="1">
      <alignment horizontal="center" vertical="center" shrinkToFit="1"/>
    </xf>
    <xf numFmtId="0" fontId="17" fillId="0" borderId="17" xfId="3" applyFont="1" applyBorder="1" applyAlignment="1">
      <alignment horizontal="center" vertical="center" shrinkToFit="1"/>
    </xf>
    <xf numFmtId="0" fontId="17" fillId="0" borderId="11" xfId="3" applyFont="1" applyBorder="1" applyAlignment="1">
      <alignment horizontal="distributed" vertical="center" wrapText="1" indent="1"/>
    </xf>
    <xf numFmtId="0" fontId="17" fillId="0" borderId="60" xfId="3" applyFont="1" applyBorder="1" applyAlignment="1">
      <alignment horizontal="distributed" vertical="center" indent="1"/>
    </xf>
    <xf numFmtId="177" fontId="17" fillId="0" borderId="103" xfId="4" applyNumberFormat="1" applyFont="1" applyFill="1" applyBorder="1" applyAlignment="1">
      <alignment horizontal="right" vertical="center" indent="1" shrinkToFit="1"/>
    </xf>
    <xf numFmtId="177" fontId="17" fillId="0" borderId="60" xfId="4" applyNumberFormat="1" applyFont="1" applyFill="1" applyBorder="1" applyAlignment="1">
      <alignment horizontal="right" vertical="center" indent="1" shrinkToFit="1"/>
    </xf>
    <xf numFmtId="177" fontId="17" fillId="0" borderId="17" xfId="4" applyNumberFormat="1" applyFont="1" applyFill="1" applyBorder="1" applyAlignment="1">
      <alignment horizontal="right" vertical="center" indent="1" shrinkToFit="1"/>
    </xf>
    <xf numFmtId="177" fontId="17" fillId="0" borderId="11" xfId="4" applyNumberFormat="1" applyFont="1" applyFill="1" applyBorder="1" applyAlignment="1">
      <alignment horizontal="right" vertical="center" indent="1" shrinkToFit="1"/>
    </xf>
    <xf numFmtId="177" fontId="17" fillId="0" borderId="104" xfId="4" applyNumberFormat="1" applyFont="1" applyFill="1" applyBorder="1" applyAlignment="1">
      <alignment horizontal="right" vertical="center" indent="1" shrinkToFit="1"/>
    </xf>
    <xf numFmtId="177" fontId="19" fillId="4" borderId="103" xfId="4" applyNumberFormat="1" applyFont="1" applyFill="1" applyBorder="1" applyAlignment="1">
      <alignment horizontal="right" vertical="center" indent="1" shrinkToFit="1"/>
    </xf>
    <xf numFmtId="177" fontId="19" fillId="4" borderId="60" xfId="4" applyNumberFormat="1" applyFont="1" applyFill="1" applyBorder="1" applyAlignment="1">
      <alignment horizontal="right" vertical="center" indent="1" shrinkToFit="1"/>
    </xf>
    <xf numFmtId="0" fontId="17" fillId="0" borderId="11" xfId="3" applyFont="1" applyBorder="1" applyAlignment="1">
      <alignment horizontal="distributed" vertical="center" indent="1"/>
    </xf>
    <xf numFmtId="177" fontId="19" fillId="0" borderId="103" xfId="4" applyNumberFormat="1" applyFont="1" applyFill="1" applyBorder="1" applyAlignment="1">
      <alignment horizontal="right" vertical="center" indent="1" shrinkToFit="1"/>
    </xf>
    <xf numFmtId="177" fontId="19" fillId="0" borderId="60" xfId="4" applyNumberFormat="1" applyFont="1" applyFill="1" applyBorder="1" applyAlignment="1">
      <alignment horizontal="right" vertical="center" indent="1" shrinkToFit="1"/>
    </xf>
    <xf numFmtId="177" fontId="19" fillId="0" borderId="17" xfId="4" applyNumberFormat="1" applyFont="1" applyFill="1" applyBorder="1" applyAlignment="1">
      <alignment horizontal="right" vertical="center" indent="1" shrinkToFit="1"/>
    </xf>
    <xf numFmtId="177" fontId="19" fillId="0" borderId="11" xfId="4" applyNumberFormat="1" applyFont="1" applyFill="1" applyBorder="1" applyAlignment="1">
      <alignment horizontal="right" vertical="center" indent="1" shrinkToFit="1"/>
    </xf>
    <xf numFmtId="177" fontId="19" fillId="0" borderId="104" xfId="4" applyNumberFormat="1" applyFont="1" applyFill="1" applyBorder="1" applyAlignment="1">
      <alignment horizontal="right" vertical="center" indent="1" shrinkToFit="1"/>
    </xf>
    <xf numFmtId="0" fontId="19" fillId="0" borderId="105" xfId="3" applyFont="1" applyBorder="1" applyAlignment="1">
      <alignment horizontal="center" vertical="center"/>
    </xf>
    <xf numFmtId="0" fontId="19" fillId="0" borderId="60" xfId="3" applyFont="1" applyBorder="1" applyAlignment="1">
      <alignment horizontal="center" vertical="center"/>
    </xf>
    <xf numFmtId="0" fontId="19" fillId="0" borderId="46" xfId="3" applyFont="1" applyBorder="1" applyAlignment="1">
      <alignment horizontal="center" vertical="center"/>
    </xf>
    <xf numFmtId="0" fontId="17" fillId="0" borderId="11" xfId="3" applyFont="1" applyBorder="1" applyAlignment="1">
      <alignment horizontal="distributed" vertical="center" indent="1" shrinkToFit="1"/>
    </xf>
    <xf numFmtId="0" fontId="17" fillId="0" borderId="60" xfId="3" applyFont="1" applyBorder="1" applyAlignment="1">
      <alignment horizontal="distributed" vertical="center" indent="1" shrinkToFit="1"/>
    </xf>
    <xf numFmtId="0" fontId="17" fillId="0" borderId="11" xfId="3" applyFont="1" applyBorder="1" applyAlignment="1">
      <alignment horizontal="distributed" vertical="center" wrapText="1" indent="1" shrinkToFit="1"/>
    </xf>
    <xf numFmtId="0" fontId="22" fillId="0" borderId="0" xfId="3" applyFont="1" applyAlignment="1">
      <alignment horizontal="left" vertical="center"/>
    </xf>
    <xf numFmtId="0" fontId="17" fillId="0" borderId="106" xfId="3" applyFont="1" applyBorder="1" applyAlignment="1">
      <alignment horizontal="center" vertical="center" shrinkToFit="1"/>
    </xf>
    <xf numFmtId="0" fontId="17" fillId="0" borderId="61" xfId="3" applyFont="1" applyBorder="1" applyAlignment="1">
      <alignment horizontal="center" vertical="center" shrinkToFit="1"/>
    </xf>
    <xf numFmtId="0" fontId="17" fillId="0" borderId="18" xfId="3" applyFont="1" applyBorder="1" applyAlignment="1">
      <alignment horizontal="center" vertical="center" shrinkToFit="1"/>
    </xf>
    <xf numFmtId="0" fontId="17" fillId="0" borderId="12" xfId="3" applyFont="1" applyBorder="1" applyAlignment="1">
      <alignment horizontal="distributed" vertical="center" indent="1" shrinkToFit="1"/>
    </xf>
    <xf numFmtId="0" fontId="17" fillId="0" borderId="61" xfId="3" applyFont="1" applyBorder="1" applyAlignment="1">
      <alignment horizontal="distributed" vertical="center" indent="1" shrinkToFit="1"/>
    </xf>
    <xf numFmtId="177" fontId="19" fillId="0" borderId="107" xfId="4" applyNumberFormat="1" applyFont="1" applyFill="1" applyBorder="1" applyAlignment="1">
      <alignment horizontal="right" vertical="center" indent="1" shrinkToFit="1"/>
    </xf>
    <xf numFmtId="177" fontId="19" fillId="0" borderId="108" xfId="4" applyNumberFormat="1" applyFont="1" applyFill="1" applyBorder="1" applyAlignment="1">
      <alignment horizontal="right" vertical="center" indent="1" shrinkToFit="1"/>
    </xf>
    <xf numFmtId="177" fontId="19" fillId="0" borderId="109" xfId="4" applyNumberFormat="1" applyFont="1" applyFill="1" applyBorder="1" applyAlignment="1">
      <alignment horizontal="right" vertical="center" indent="1" shrinkToFit="1"/>
    </xf>
    <xf numFmtId="177" fontId="19" fillId="0" borderId="110" xfId="4" applyNumberFormat="1" applyFont="1" applyFill="1" applyBorder="1" applyAlignment="1">
      <alignment horizontal="right" vertical="center" indent="1" shrinkToFit="1"/>
    </xf>
    <xf numFmtId="177" fontId="19" fillId="0" borderId="111" xfId="4" applyNumberFormat="1" applyFont="1" applyFill="1" applyBorder="1" applyAlignment="1">
      <alignment horizontal="right" vertical="center" indent="1" shrinkToFit="1"/>
    </xf>
    <xf numFmtId="177" fontId="19" fillId="4" borderId="112" xfId="4" applyNumberFormat="1" applyFont="1" applyFill="1" applyBorder="1" applyAlignment="1">
      <alignment horizontal="right" vertical="center" indent="1" shrinkToFit="1"/>
    </xf>
    <xf numFmtId="177" fontId="19" fillId="4" borderId="61" xfId="4" applyNumberFormat="1" applyFont="1" applyFill="1" applyBorder="1" applyAlignment="1">
      <alignment horizontal="right" vertical="center" indent="1" shrinkToFit="1"/>
    </xf>
    <xf numFmtId="0" fontId="17" fillId="0" borderId="113" xfId="3" applyFont="1" applyBorder="1" applyAlignment="1">
      <alignment horizontal="center" vertical="center" shrinkToFit="1"/>
    </xf>
    <xf numFmtId="0" fontId="17" fillId="0" borderId="48" xfId="3" applyFont="1" applyBorder="1" applyAlignment="1">
      <alignment horizontal="center" vertical="center" shrinkToFit="1"/>
    </xf>
    <xf numFmtId="0" fontId="19" fillId="0" borderId="114" xfId="3" applyFont="1" applyBorder="1" applyAlignment="1">
      <alignment horizontal="center" vertical="center" shrinkToFit="1"/>
    </xf>
    <xf numFmtId="0" fontId="19" fillId="0" borderId="84" xfId="3" applyFont="1" applyBorder="1" applyAlignment="1">
      <alignment horizontal="center" vertical="center" shrinkToFit="1"/>
    </xf>
    <xf numFmtId="0" fontId="19" fillId="0" borderId="72" xfId="3" applyFont="1" applyBorder="1" applyAlignment="1">
      <alignment horizontal="center" vertical="center" shrinkToFit="1"/>
    </xf>
    <xf numFmtId="0" fontId="19" fillId="0" borderId="118" xfId="3" applyFont="1" applyBorder="1" applyAlignment="1">
      <alignment horizontal="center" vertical="center" shrinkToFit="1"/>
    </xf>
    <xf numFmtId="0" fontId="19" fillId="0" borderId="22" xfId="3" applyFont="1" applyBorder="1" applyAlignment="1">
      <alignment horizontal="center" vertical="center" shrinkToFit="1"/>
    </xf>
    <xf numFmtId="0" fontId="19" fillId="0" borderId="44" xfId="3" applyFont="1" applyBorder="1" applyAlignment="1">
      <alignment horizontal="center" vertical="center" shrinkToFit="1"/>
    </xf>
    <xf numFmtId="177" fontId="19" fillId="4" borderId="209" xfId="3" applyNumberFormat="1" applyFont="1" applyFill="1" applyBorder="1" applyAlignment="1">
      <alignment horizontal="right" vertical="center" indent="1" shrinkToFit="1"/>
    </xf>
    <xf numFmtId="177" fontId="19" fillId="4" borderId="115" xfId="3" applyNumberFormat="1" applyFont="1" applyFill="1" applyBorder="1" applyAlignment="1">
      <alignment horizontal="right" vertical="center" indent="1" shrinkToFit="1"/>
    </xf>
    <xf numFmtId="177" fontId="19" fillId="4" borderId="116" xfId="3" applyNumberFormat="1" applyFont="1" applyFill="1" applyBorder="1" applyAlignment="1">
      <alignment horizontal="right" vertical="center" indent="1" shrinkToFit="1"/>
    </xf>
    <xf numFmtId="177" fontId="19" fillId="4" borderId="120" xfId="3" applyNumberFormat="1" applyFont="1" applyFill="1" applyBorder="1" applyAlignment="1">
      <alignment horizontal="right" vertical="center" indent="1" shrinkToFit="1"/>
    </xf>
    <xf numFmtId="177" fontId="19" fillId="4" borderId="22" xfId="3" applyNumberFormat="1" applyFont="1" applyFill="1" applyBorder="1" applyAlignment="1">
      <alignment horizontal="right" vertical="center" indent="1" shrinkToFit="1"/>
    </xf>
    <xf numFmtId="177" fontId="19" fillId="4" borderId="119" xfId="3" applyNumberFormat="1" applyFont="1" applyFill="1" applyBorder="1" applyAlignment="1">
      <alignment horizontal="right" vertical="center" indent="1" shrinkToFit="1"/>
    </xf>
    <xf numFmtId="177" fontId="19" fillId="4" borderId="117" xfId="3" applyNumberFormat="1" applyFont="1" applyFill="1" applyBorder="1" applyAlignment="1">
      <alignment horizontal="right" vertical="center" indent="1" shrinkToFit="1"/>
    </xf>
    <xf numFmtId="177" fontId="19" fillId="4" borderId="210" xfId="3" applyNumberFormat="1" applyFont="1" applyFill="1" applyBorder="1" applyAlignment="1">
      <alignment horizontal="right" vertical="center" indent="1" shrinkToFit="1"/>
    </xf>
    <xf numFmtId="177" fontId="19" fillId="4" borderId="78" xfId="3" applyNumberFormat="1" applyFont="1" applyFill="1" applyBorder="1" applyAlignment="1">
      <alignment horizontal="right" vertical="center" indent="1" shrinkToFit="1"/>
    </xf>
    <xf numFmtId="177" fontId="19" fillId="4" borderId="44" xfId="3" applyNumberFormat="1" applyFont="1" applyFill="1" applyBorder="1" applyAlignment="1">
      <alignment horizontal="right" vertical="center" indent="1" shrinkToFit="1"/>
    </xf>
    <xf numFmtId="177" fontId="19" fillId="4" borderId="84" xfId="3" applyNumberFormat="1" applyFont="1" applyFill="1" applyBorder="1" applyAlignment="1">
      <alignment horizontal="right" vertical="center" indent="1" shrinkToFit="1"/>
    </xf>
    <xf numFmtId="0" fontId="17" fillId="0" borderId="83" xfId="3" applyFont="1" applyBorder="1" applyAlignment="1">
      <alignment horizontal="center" vertical="center"/>
    </xf>
    <xf numFmtId="0" fontId="17" fillId="0" borderId="84" xfId="3" applyFont="1" applyBorder="1" applyAlignment="1">
      <alignment horizontal="center" vertical="center"/>
    </xf>
    <xf numFmtId="0" fontId="17" fillId="0" borderId="64" xfId="3" applyFont="1" applyBorder="1" applyAlignment="1">
      <alignment horizontal="center" vertical="center"/>
    </xf>
    <xf numFmtId="0" fontId="17" fillId="0" borderId="120" xfId="3" applyFont="1" applyBorder="1" applyAlignment="1">
      <alignment horizontal="center" vertical="center"/>
    </xf>
    <xf numFmtId="0" fontId="17" fillId="0" borderId="22" xfId="3" applyFont="1" applyBorder="1" applyAlignment="1">
      <alignment horizontal="center" vertical="center"/>
    </xf>
    <xf numFmtId="0" fontId="17" fillId="0" borderId="121" xfId="3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23" fillId="0" borderId="0" xfId="3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31" fontId="23" fillId="0" borderId="0" xfId="0" applyNumberFormat="1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11" fillId="0" borderId="143" xfId="3" applyBorder="1" applyAlignment="1">
      <alignment horizontal="center" vertical="center"/>
    </xf>
    <xf numFmtId="0" fontId="20" fillId="0" borderId="4" xfId="3" applyFont="1" applyBorder="1" applyAlignment="1">
      <alignment horizontal="center" vertical="center" shrinkToFit="1"/>
    </xf>
    <xf numFmtId="0" fontId="20" fillId="0" borderId="54" xfId="3" applyFont="1" applyBorder="1" applyAlignment="1">
      <alignment horizontal="center" vertical="center" shrinkToFit="1"/>
    </xf>
    <xf numFmtId="177" fontId="21" fillId="0" borderId="8" xfId="3" applyNumberFormat="1" applyFont="1" applyBorder="1" applyAlignment="1">
      <alignment horizontal="right" vertical="center" indent="1"/>
    </xf>
    <xf numFmtId="0" fontId="20" fillId="0" borderId="8" xfId="3" applyFont="1" applyBorder="1" applyAlignment="1">
      <alignment horizontal="center" vertical="center"/>
    </xf>
    <xf numFmtId="0" fontId="20" fillId="0" borderId="57" xfId="3" applyFont="1" applyBorder="1" applyAlignment="1">
      <alignment horizontal="center" vertical="center"/>
    </xf>
    <xf numFmtId="0" fontId="21" fillId="0" borderId="125" xfId="3" applyFont="1" applyBorder="1" applyAlignment="1">
      <alignment horizontal="center" vertical="center" shrinkToFit="1"/>
    </xf>
    <xf numFmtId="0" fontId="21" fillId="0" borderId="4" xfId="3" applyFont="1" applyBorder="1" applyAlignment="1">
      <alignment horizontal="center" vertical="center" shrinkToFit="1"/>
    </xf>
    <xf numFmtId="49" fontId="20" fillId="0" borderId="4" xfId="3" applyNumberFormat="1" applyFont="1" applyBorder="1" applyAlignment="1">
      <alignment horizontal="center" vertical="center"/>
    </xf>
    <xf numFmtId="177" fontId="20" fillId="0" borderId="4" xfId="4" applyNumberFormat="1" applyFont="1" applyBorder="1" applyAlignment="1">
      <alignment horizontal="right" vertical="center" indent="1"/>
    </xf>
    <xf numFmtId="0" fontId="21" fillId="0" borderId="157" xfId="3" applyFont="1" applyBorder="1" applyAlignment="1">
      <alignment horizontal="center" vertical="center" shrinkToFit="1"/>
    </xf>
    <xf numFmtId="0" fontId="21" fillId="0" borderId="134" xfId="3" applyFont="1" applyBorder="1" applyAlignment="1">
      <alignment horizontal="center" vertical="center" shrinkToFit="1"/>
    </xf>
    <xf numFmtId="0" fontId="21" fillId="0" borderId="142" xfId="3" applyFont="1" applyBorder="1" applyAlignment="1">
      <alignment horizontal="center" vertical="center" shrinkToFit="1"/>
    </xf>
    <xf numFmtId="0" fontId="20" fillId="0" borderId="2" xfId="3" applyFont="1" applyBorder="1" applyAlignment="1">
      <alignment horizontal="center" vertical="center" shrinkToFit="1"/>
    </xf>
    <xf numFmtId="0" fontId="20" fillId="0" borderId="56" xfId="3" applyFont="1" applyBorder="1" applyAlignment="1">
      <alignment horizontal="center" vertical="center" shrinkToFit="1"/>
    </xf>
    <xf numFmtId="0" fontId="21" fillId="0" borderId="124" xfId="3" applyFont="1" applyBorder="1" applyAlignment="1">
      <alignment horizontal="center" vertical="center" shrinkToFit="1"/>
    </xf>
    <xf numFmtId="0" fontId="21" fillId="0" borderId="2" xfId="3" applyFont="1" applyBorder="1" applyAlignment="1">
      <alignment horizontal="center" vertical="center" shrinkToFit="1"/>
    </xf>
    <xf numFmtId="49" fontId="20" fillId="0" borderId="2" xfId="3" applyNumberFormat="1" applyFont="1" applyBorder="1" applyAlignment="1">
      <alignment horizontal="center" vertical="center"/>
    </xf>
    <xf numFmtId="177" fontId="20" fillId="0" borderId="2" xfId="4" applyNumberFormat="1" applyFont="1" applyBorder="1" applyAlignment="1">
      <alignment horizontal="right" vertical="center" indent="1"/>
    </xf>
    <xf numFmtId="0" fontId="20" fillId="0" borderId="2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 shrinkToFit="1"/>
    </xf>
    <xf numFmtId="0" fontId="20" fillId="0" borderId="160" xfId="3" applyFont="1" applyBorder="1" applyAlignment="1">
      <alignment horizontal="center" vertical="center" shrinkToFit="1"/>
    </xf>
    <xf numFmtId="0" fontId="21" fillId="9" borderId="4" xfId="3" applyFont="1" applyFill="1" applyBorder="1" applyAlignment="1">
      <alignment horizontal="center" vertical="center"/>
    </xf>
    <xf numFmtId="0" fontId="21" fillId="0" borderId="79" xfId="3" applyFont="1" applyBorder="1" applyAlignment="1">
      <alignment horizontal="center" vertical="center" shrinkToFit="1"/>
    </xf>
    <xf numFmtId="0" fontId="21" fillId="0" borderId="1" xfId="3" applyFont="1" applyBorder="1" applyAlignment="1">
      <alignment horizontal="center" vertical="center" shrinkToFit="1"/>
    </xf>
    <xf numFmtId="49" fontId="20" fillId="0" borderId="1" xfId="3" applyNumberFormat="1" applyFont="1" applyBorder="1" applyAlignment="1">
      <alignment horizontal="center" vertical="center"/>
    </xf>
    <xf numFmtId="177" fontId="20" fillId="0" borderId="1" xfId="4" applyNumberFormat="1" applyFont="1" applyBorder="1" applyAlignment="1">
      <alignment horizontal="right" vertical="center" indent="1"/>
    </xf>
    <xf numFmtId="0" fontId="13" fillId="0" borderId="0" xfId="3" applyFont="1" applyAlignment="1">
      <alignment horizontal="center" vertical="center"/>
    </xf>
    <xf numFmtId="0" fontId="21" fillId="9" borderId="126" xfId="3" applyFont="1" applyFill="1" applyBorder="1" applyAlignment="1">
      <alignment horizontal="center" vertical="center"/>
    </xf>
    <xf numFmtId="0" fontId="21" fillId="9" borderId="127" xfId="3" applyFont="1" applyFill="1" applyBorder="1" applyAlignment="1">
      <alignment horizontal="center" vertical="center"/>
    </xf>
    <xf numFmtId="0" fontId="21" fillId="9" borderId="125" xfId="3" applyFont="1" applyFill="1" applyBorder="1" applyAlignment="1">
      <alignment horizontal="center" vertical="center"/>
    </xf>
    <xf numFmtId="0" fontId="39" fillId="9" borderId="127" xfId="3" applyFont="1" applyFill="1" applyBorder="1">
      <alignment vertical="center"/>
    </xf>
    <xf numFmtId="0" fontId="21" fillId="9" borderId="135" xfId="3" applyFont="1" applyFill="1" applyBorder="1" applyAlignment="1">
      <alignment horizontal="center" vertical="center"/>
    </xf>
    <xf numFmtId="0" fontId="21" fillId="9" borderId="54" xfId="3" applyFont="1" applyFill="1" applyBorder="1" applyAlignment="1">
      <alignment horizontal="center" vertical="center"/>
    </xf>
    <xf numFmtId="49" fontId="18" fillId="0" borderId="0" xfId="3" applyNumberFormat="1" applyFont="1" applyAlignment="1">
      <alignment horizontal="left" vertical="center"/>
    </xf>
    <xf numFmtId="0" fontId="20" fillId="0" borderId="29" xfId="3" applyFont="1" applyBorder="1" applyAlignment="1">
      <alignment horizontal="distributed" vertical="center" indent="7"/>
    </xf>
    <xf numFmtId="0" fontId="42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7" fillId="0" borderId="0" xfId="3" applyFont="1" applyAlignment="1">
      <alignment horizontal="left" vertical="center"/>
    </xf>
    <xf numFmtId="49" fontId="18" fillId="0" borderId="0" xfId="3" applyNumberFormat="1" applyFont="1" applyAlignment="1">
      <alignment horizontal="center" vertical="center"/>
    </xf>
    <xf numFmtId="177" fontId="18" fillId="0" borderId="0" xfId="4" quotePrefix="1" applyNumberFormat="1" applyFont="1" applyAlignment="1">
      <alignment horizontal="left" vertical="center"/>
    </xf>
    <xf numFmtId="0" fontId="20" fillId="9" borderId="70" xfId="3" applyFont="1" applyFill="1" applyBorder="1" applyAlignment="1">
      <alignment horizontal="center" vertical="center"/>
    </xf>
    <xf numFmtId="0" fontId="20" fillId="9" borderId="21" xfId="3" applyFont="1" applyFill="1" applyBorder="1" applyAlignment="1">
      <alignment horizontal="center" vertical="center"/>
    </xf>
    <xf numFmtId="0" fontId="20" fillId="9" borderId="28" xfId="3" applyFont="1" applyFill="1" applyBorder="1" applyAlignment="1">
      <alignment horizontal="center" vertical="center"/>
    </xf>
    <xf numFmtId="0" fontId="20" fillId="9" borderId="14" xfId="3" applyFont="1" applyFill="1" applyBorder="1" applyAlignment="1">
      <alignment horizontal="center" vertical="center"/>
    </xf>
    <xf numFmtId="0" fontId="20" fillId="9" borderId="0" xfId="3" applyFont="1" applyFill="1" applyAlignment="1">
      <alignment horizontal="center" vertical="center"/>
    </xf>
    <xf numFmtId="0" fontId="20" fillId="9" borderId="15" xfId="3" applyFont="1" applyFill="1" applyBorder="1" applyAlignment="1">
      <alignment horizontal="center" vertical="center"/>
    </xf>
    <xf numFmtId="0" fontId="20" fillId="9" borderId="70" xfId="3" applyFont="1" applyFill="1" applyBorder="1" applyAlignment="1">
      <alignment horizontal="center" vertical="center" wrapText="1"/>
    </xf>
    <xf numFmtId="0" fontId="20" fillId="9" borderId="21" xfId="3" applyFont="1" applyFill="1" applyBorder="1" applyAlignment="1">
      <alignment horizontal="center" vertical="center" wrapText="1"/>
    </xf>
    <xf numFmtId="0" fontId="20" fillId="9" borderId="28" xfId="3" applyFont="1" applyFill="1" applyBorder="1" applyAlignment="1">
      <alignment horizontal="center" vertical="center" wrapText="1"/>
    </xf>
    <xf numFmtId="0" fontId="20" fillId="9" borderId="14" xfId="3" applyFont="1" applyFill="1" applyBorder="1" applyAlignment="1">
      <alignment horizontal="center" vertical="center" wrapText="1"/>
    </xf>
    <xf numFmtId="0" fontId="20" fillId="9" borderId="0" xfId="3" applyFont="1" applyFill="1" applyAlignment="1">
      <alignment horizontal="center" vertical="center" wrapText="1"/>
    </xf>
    <xf numFmtId="0" fontId="20" fillId="9" borderId="15" xfId="3" applyFont="1" applyFill="1" applyBorder="1" applyAlignment="1">
      <alignment horizontal="center" vertical="center" wrapText="1"/>
    </xf>
    <xf numFmtId="0" fontId="20" fillId="9" borderId="71" xfId="3" applyFont="1" applyFill="1" applyBorder="1" applyAlignment="1">
      <alignment horizontal="center" vertical="center" wrapText="1"/>
    </xf>
    <xf numFmtId="0" fontId="20" fillId="9" borderId="41" xfId="3" applyFont="1" applyFill="1" applyBorder="1" applyAlignment="1">
      <alignment horizontal="center" vertical="center" wrapText="1"/>
    </xf>
    <xf numFmtId="0" fontId="20" fillId="0" borderId="29" xfId="3" applyFont="1" applyBorder="1" applyAlignment="1">
      <alignment horizontal="left" vertical="center" wrapText="1"/>
    </xf>
    <xf numFmtId="0" fontId="20" fillId="0" borderId="0" xfId="3" applyFont="1" applyAlignment="1">
      <alignment horizontal="left" vertical="center" wrapText="1"/>
    </xf>
    <xf numFmtId="0" fontId="50" fillId="0" borderId="0" xfId="3" applyFont="1" applyAlignment="1">
      <alignment horizontal="left" vertical="center"/>
    </xf>
    <xf numFmtId="189" fontId="20" fillId="0" borderId="70" xfId="3" applyNumberFormat="1" applyFont="1" applyBorder="1" applyAlignment="1">
      <alignment horizontal="center" vertical="center"/>
    </xf>
    <xf numFmtId="189" fontId="20" fillId="0" borderId="21" xfId="3" applyNumberFormat="1" applyFont="1" applyBorder="1" applyAlignment="1">
      <alignment horizontal="center" vertical="center"/>
    </xf>
    <xf numFmtId="189" fontId="20" fillId="0" borderId="28" xfId="3" applyNumberFormat="1" applyFont="1" applyBorder="1" applyAlignment="1">
      <alignment horizontal="center" vertical="center"/>
    </xf>
    <xf numFmtId="189" fontId="20" fillId="0" borderId="70" xfId="3" applyNumberFormat="1" applyFont="1" applyBorder="1" applyAlignment="1">
      <alignment horizontal="center" vertical="center" wrapText="1"/>
    </xf>
    <xf numFmtId="189" fontId="20" fillId="0" borderId="21" xfId="3" applyNumberFormat="1" applyFont="1" applyBorder="1" applyAlignment="1">
      <alignment horizontal="center" vertical="center" wrapText="1"/>
    </xf>
    <xf numFmtId="189" fontId="20" fillId="0" borderId="28" xfId="3" applyNumberFormat="1" applyFont="1" applyBorder="1" applyAlignment="1">
      <alignment horizontal="center" vertical="center" wrapText="1"/>
    </xf>
    <xf numFmtId="189" fontId="20" fillId="0" borderId="10" xfId="3" applyNumberFormat="1" applyFont="1" applyBorder="1" applyAlignment="1">
      <alignment horizontal="center" vertical="center" wrapText="1"/>
    </xf>
    <xf numFmtId="189" fontId="20" fillId="0" borderId="137" xfId="3" applyNumberFormat="1" applyFont="1" applyBorder="1" applyAlignment="1">
      <alignment horizontal="center" vertical="center" wrapText="1"/>
    </xf>
    <xf numFmtId="189" fontId="20" fillId="0" borderId="16" xfId="3" applyNumberFormat="1" applyFont="1" applyBorder="1" applyAlignment="1">
      <alignment horizontal="center" vertical="center" wrapText="1"/>
    </xf>
    <xf numFmtId="189" fontId="20" fillId="0" borderId="71" xfId="3" applyNumberFormat="1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137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0" fillId="0" borderId="52" xfId="3" applyFont="1" applyBorder="1" applyAlignment="1">
      <alignment horizontal="center" vertical="center"/>
    </xf>
    <xf numFmtId="0" fontId="20" fillId="0" borderId="136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 wrapText="1"/>
    </xf>
    <xf numFmtId="0" fontId="20" fillId="0" borderId="28" xfId="3" applyFont="1" applyBorder="1" applyAlignment="1">
      <alignment horizontal="center" vertical="center" wrapText="1"/>
    </xf>
    <xf numFmtId="0" fontId="20" fillId="0" borderId="81" xfId="3" applyFont="1" applyBorder="1" applyAlignment="1">
      <alignment horizontal="center" vertical="center" wrapText="1"/>
    </xf>
    <xf numFmtId="0" fontId="20" fillId="0" borderId="27" xfId="3" applyFont="1" applyBorder="1" applyAlignment="1">
      <alignment horizontal="center" vertical="center" wrapText="1"/>
    </xf>
    <xf numFmtId="0" fontId="20" fillId="0" borderId="26" xfId="3" applyFont="1" applyBorder="1" applyAlignment="1">
      <alignment horizontal="center" vertical="center" wrapText="1"/>
    </xf>
    <xf numFmtId="0" fontId="20" fillId="0" borderId="70" xfId="3" applyFont="1" applyBorder="1" applyAlignment="1">
      <alignment horizontal="center" vertical="center" wrapText="1"/>
    </xf>
    <xf numFmtId="0" fontId="20" fillId="0" borderId="35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/>
    </xf>
    <xf numFmtId="0" fontId="20" fillId="0" borderId="28" xfId="3" applyFont="1" applyBorder="1" applyAlignment="1">
      <alignment horizontal="center" vertical="center"/>
    </xf>
    <xf numFmtId="0" fontId="20" fillId="0" borderId="35" xfId="3" applyFont="1" applyBorder="1" applyAlignment="1">
      <alignment horizontal="center" vertical="center"/>
    </xf>
    <xf numFmtId="0" fontId="20" fillId="0" borderId="27" xfId="3" applyFont="1" applyBorder="1" applyAlignment="1">
      <alignment horizontal="center" vertical="center"/>
    </xf>
    <xf numFmtId="0" fontId="20" fillId="0" borderId="26" xfId="3" applyFont="1" applyBorder="1" applyAlignment="1">
      <alignment horizontal="center" vertical="center"/>
    </xf>
    <xf numFmtId="0" fontId="20" fillId="0" borderId="138" xfId="3" applyFont="1" applyBorder="1" applyAlignment="1">
      <alignment horizontal="center" vertical="center" wrapText="1"/>
    </xf>
    <xf numFmtId="0" fontId="20" fillId="0" borderId="137" xfId="3" applyFont="1" applyBorder="1" applyAlignment="1">
      <alignment horizontal="center" vertical="center" wrapText="1"/>
    </xf>
    <xf numFmtId="0" fontId="20" fillId="0" borderId="16" xfId="3" applyFont="1" applyBorder="1" applyAlignment="1">
      <alignment horizontal="center" vertical="center" wrapText="1"/>
    </xf>
    <xf numFmtId="0" fontId="20" fillId="0" borderId="10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20" fillId="0" borderId="15" xfId="3" applyFont="1" applyBorder="1" applyAlignment="1">
      <alignment horizontal="center" vertical="center" wrapText="1"/>
    </xf>
    <xf numFmtId="189" fontId="20" fillId="0" borderId="35" xfId="3" applyNumberFormat="1" applyFont="1" applyBorder="1" applyAlignment="1">
      <alignment horizontal="center" vertical="center" wrapText="1"/>
    </xf>
    <xf numFmtId="189" fontId="20" fillId="0" borderId="27" xfId="3" applyNumberFormat="1" applyFont="1" applyBorder="1" applyAlignment="1">
      <alignment horizontal="center" vertical="center" wrapText="1"/>
    </xf>
    <xf numFmtId="189" fontId="20" fillId="0" borderId="26" xfId="3" applyNumberFormat="1" applyFont="1" applyBorder="1" applyAlignment="1">
      <alignment horizontal="center" vertical="center" wrapText="1"/>
    </xf>
    <xf numFmtId="0" fontId="20" fillId="0" borderId="42" xfId="3" applyFont="1" applyBorder="1" applyAlignment="1">
      <alignment horizontal="center"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horizontal="center" vertical="center" shrinkToFit="1"/>
    </xf>
    <xf numFmtId="0" fontId="23" fillId="0" borderId="0" xfId="3" applyFont="1" applyAlignment="1">
      <alignment horizontal="left" vertical="center"/>
    </xf>
    <xf numFmtId="187" fontId="21" fillId="0" borderId="68" xfId="7" applyNumberFormat="1" applyFont="1" applyBorder="1" applyAlignment="1">
      <alignment horizontal="right" vertical="center" shrinkToFit="1"/>
    </xf>
    <xf numFmtId="187" fontId="21" fillId="0" borderId="34" xfId="7" applyNumberFormat="1" applyFont="1" applyBorder="1" applyAlignment="1">
      <alignment horizontal="right" vertical="center" shrinkToFit="1"/>
    </xf>
    <xf numFmtId="184" fontId="21" fillId="0" borderId="68" xfId="3" applyNumberFormat="1" applyFont="1" applyBorder="1" applyAlignment="1">
      <alignment horizontal="right" vertical="center" shrinkToFit="1"/>
    </xf>
    <xf numFmtId="184" fontId="21" fillId="0" borderId="34" xfId="3" applyNumberFormat="1" applyFont="1" applyBorder="1" applyAlignment="1">
      <alignment horizontal="right" vertical="center" shrinkToFit="1"/>
    </xf>
    <xf numFmtId="184" fontId="21" fillId="0" borderId="20" xfId="3" applyNumberFormat="1" applyFont="1" applyBorder="1" applyAlignment="1">
      <alignment vertical="center" shrinkToFit="1"/>
    </xf>
    <xf numFmtId="184" fontId="21" fillId="0" borderId="68" xfId="3" applyNumberFormat="1" applyFont="1" applyBorder="1" applyAlignment="1">
      <alignment vertical="center" shrinkToFit="1"/>
    </xf>
    <xf numFmtId="184" fontId="21" fillId="0" borderId="73" xfId="3" applyNumberFormat="1" applyFont="1" applyBorder="1" applyAlignment="1">
      <alignment vertical="center" shrinkToFit="1"/>
    </xf>
    <xf numFmtId="0" fontId="23" fillId="0" borderId="0" xfId="3" applyFont="1" applyAlignment="1">
      <alignment horizontal="center"/>
    </xf>
    <xf numFmtId="0" fontId="20" fillId="0" borderId="27" xfId="3" applyFont="1" applyBorder="1" applyAlignment="1">
      <alignment horizontal="left" vertical="center"/>
    </xf>
    <xf numFmtId="0" fontId="20" fillId="0" borderId="27" xfId="3" applyFont="1" applyBorder="1" applyAlignment="1">
      <alignment horizontal="right" vertical="center"/>
    </xf>
    <xf numFmtId="0" fontId="22" fillId="0" borderId="29" xfId="3" applyFont="1" applyBorder="1" applyAlignment="1">
      <alignment vertical="center" wrapText="1"/>
    </xf>
    <xf numFmtId="0" fontId="22" fillId="0" borderId="29" xfId="3" applyFont="1" applyBorder="1">
      <alignment vertical="center"/>
    </xf>
    <xf numFmtId="0" fontId="22" fillId="0" borderId="43" xfId="3" applyFont="1" applyBorder="1">
      <alignment vertical="center"/>
    </xf>
    <xf numFmtId="0" fontId="22" fillId="0" borderId="0" xfId="3" applyFont="1">
      <alignment vertical="center"/>
    </xf>
    <xf numFmtId="0" fontId="22" fillId="0" borderId="41" xfId="3" applyFont="1" applyBorder="1">
      <alignment vertical="center"/>
    </xf>
    <xf numFmtId="0" fontId="21" fillId="9" borderId="126" xfId="3" applyFont="1" applyFill="1" applyBorder="1" applyAlignment="1">
      <alignment horizontal="distributed" vertical="center" indent="1"/>
    </xf>
    <xf numFmtId="0" fontId="21" fillId="9" borderId="127" xfId="3" applyFont="1" applyFill="1" applyBorder="1" applyAlignment="1">
      <alignment horizontal="distributed" vertical="center" indent="1"/>
    </xf>
    <xf numFmtId="0" fontId="21" fillId="9" borderId="30" xfId="3" applyFont="1" applyFill="1" applyBorder="1" applyAlignment="1">
      <alignment horizontal="distributed" vertical="center" indent="1"/>
    </xf>
    <xf numFmtId="187" fontId="21" fillId="0" borderId="31" xfId="7" applyNumberFormat="1" applyFont="1" applyBorder="1" applyAlignment="1">
      <alignment horizontal="right" vertical="center" shrinkToFit="1"/>
    </xf>
    <xf numFmtId="187" fontId="21" fillId="0" borderId="32" xfId="7" applyNumberFormat="1" applyFont="1" applyBorder="1" applyAlignment="1">
      <alignment horizontal="right" vertical="center" shrinkToFit="1"/>
    </xf>
    <xf numFmtId="184" fontId="21" fillId="0" borderId="31" xfId="3" applyNumberFormat="1" applyFont="1" applyBorder="1" applyAlignment="1">
      <alignment horizontal="right" vertical="center" shrinkToFit="1"/>
    </xf>
    <xf numFmtId="184" fontId="21" fillId="0" borderId="32" xfId="3" applyNumberFormat="1" applyFont="1" applyBorder="1" applyAlignment="1">
      <alignment horizontal="right" vertical="center" shrinkToFit="1"/>
    </xf>
    <xf numFmtId="184" fontId="21" fillId="0" borderId="30" xfId="3" applyNumberFormat="1" applyFont="1" applyBorder="1" applyAlignment="1">
      <alignment vertical="center" shrinkToFit="1"/>
    </xf>
    <xf numFmtId="184" fontId="21" fillId="0" borderId="31" xfId="3" applyNumberFormat="1" applyFont="1" applyBorder="1" applyAlignment="1">
      <alignment vertical="center" shrinkToFit="1"/>
    </xf>
    <xf numFmtId="184" fontId="21" fillId="0" borderId="74" xfId="3" applyNumberFormat="1" applyFont="1" applyBorder="1" applyAlignment="1">
      <alignment vertical="center" shrinkToFit="1"/>
    </xf>
    <xf numFmtId="0" fontId="21" fillId="9" borderId="124" xfId="3" applyFont="1" applyFill="1" applyBorder="1" applyAlignment="1">
      <alignment horizontal="distributed" vertical="center" wrapText="1" indent="1"/>
    </xf>
    <xf numFmtId="0" fontId="21" fillId="9" borderId="2" xfId="3" applyFont="1" applyFill="1" applyBorder="1" applyAlignment="1">
      <alignment horizontal="distributed" vertical="center" wrapText="1" indent="1"/>
    </xf>
    <xf numFmtId="0" fontId="21" fillId="9" borderId="11" xfId="3" applyFont="1" applyFill="1" applyBorder="1" applyAlignment="1">
      <alignment horizontal="distributed" vertical="center" wrapText="1" indent="1"/>
    </xf>
    <xf numFmtId="187" fontId="21" fillId="0" borderId="60" xfId="7" applyNumberFormat="1" applyFont="1" applyBorder="1" applyAlignment="1">
      <alignment horizontal="right" vertical="center" shrinkToFit="1"/>
    </xf>
    <xf numFmtId="187" fontId="21" fillId="0" borderId="17" xfId="7" applyNumberFormat="1" applyFont="1" applyBorder="1" applyAlignment="1">
      <alignment horizontal="right" vertical="center" shrinkToFit="1"/>
    </xf>
    <xf numFmtId="184" fontId="21" fillId="0" borderId="60" xfId="3" applyNumberFormat="1" applyFont="1" applyBorder="1" applyAlignment="1">
      <alignment horizontal="right" vertical="center" shrinkToFit="1"/>
    </xf>
    <xf numFmtId="184" fontId="21" fillId="0" borderId="17" xfId="3" applyNumberFormat="1" applyFont="1" applyBorder="1" applyAlignment="1">
      <alignment horizontal="right" vertical="center" shrinkToFit="1"/>
    </xf>
    <xf numFmtId="184" fontId="21" fillId="0" borderId="11" xfId="3" applyNumberFormat="1" applyFont="1" applyBorder="1" applyAlignment="1">
      <alignment vertical="center" shrinkToFit="1"/>
    </xf>
    <xf numFmtId="184" fontId="21" fillId="0" borderId="60" xfId="3" applyNumberFormat="1" applyFont="1" applyBorder="1" applyAlignment="1">
      <alignment vertical="center" shrinkToFit="1"/>
    </xf>
    <xf numFmtId="184" fontId="21" fillId="0" borderId="75" xfId="3" applyNumberFormat="1" applyFont="1" applyBorder="1" applyAlignment="1">
      <alignment vertical="center" shrinkToFit="1"/>
    </xf>
    <xf numFmtId="0" fontId="21" fillId="9" borderId="125" xfId="3" applyFont="1" applyFill="1" applyBorder="1" applyAlignment="1">
      <alignment horizontal="distributed" vertical="center" wrapText="1" indent="1"/>
    </xf>
    <xf numFmtId="0" fontId="21" fillId="9" borderId="4" xfId="3" applyFont="1" applyFill="1" applyBorder="1" applyAlignment="1">
      <alignment horizontal="distributed" vertical="center" wrapText="1" indent="1"/>
    </xf>
    <xf numFmtId="0" fontId="21" fillId="9" borderId="20" xfId="3" applyFont="1" applyFill="1" applyBorder="1" applyAlignment="1">
      <alignment horizontal="distributed" vertical="center" wrapText="1" indent="1"/>
    </xf>
    <xf numFmtId="188" fontId="23" fillId="0" borderId="0" xfId="3" applyNumberFormat="1" applyFont="1" applyAlignment="1">
      <alignment horizontal="center" vertical="center"/>
    </xf>
    <xf numFmtId="0" fontId="20" fillId="9" borderId="80" xfId="3" applyFont="1" applyFill="1" applyBorder="1" applyAlignment="1">
      <alignment horizontal="center" vertical="center" wrapText="1"/>
    </xf>
    <xf numFmtId="0" fontId="20" fillId="9" borderId="29" xfId="3" applyFont="1" applyFill="1" applyBorder="1" applyAlignment="1">
      <alignment horizontal="center" vertical="center"/>
    </xf>
    <xf numFmtId="0" fontId="20" fillId="9" borderId="19" xfId="3" applyFont="1" applyFill="1" applyBorder="1" applyAlignment="1">
      <alignment horizontal="center" vertical="center"/>
    </xf>
    <xf numFmtId="0" fontId="20" fillId="9" borderId="82" xfId="3" applyFont="1" applyFill="1" applyBorder="1" applyAlignment="1">
      <alignment horizontal="center" vertical="center"/>
    </xf>
    <xf numFmtId="0" fontId="20" fillId="9" borderId="30" xfId="3" applyFont="1" applyFill="1" applyBorder="1" applyAlignment="1">
      <alignment horizontal="center" vertical="center"/>
    </xf>
    <xf numFmtId="0" fontId="11" fillId="9" borderId="31" xfId="3" applyFill="1" applyBorder="1">
      <alignment vertical="center"/>
    </xf>
    <xf numFmtId="0" fontId="11" fillId="9" borderId="32" xfId="3" applyFill="1" applyBorder="1">
      <alignment vertical="center"/>
    </xf>
    <xf numFmtId="0" fontId="11" fillId="9" borderId="74" xfId="3" applyFill="1" applyBorder="1">
      <alignment vertical="center"/>
    </xf>
    <xf numFmtId="0" fontId="20" fillId="0" borderId="159" xfId="3" applyFont="1" applyBorder="1" applyAlignment="1">
      <alignment horizontal="distributed" vertical="center" justifyLastLine="1"/>
    </xf>
    <xf numFmtId="0" fontId="20" fillId="0" borderId="68" xfId="3" applyFont="1" applyBorder="1" applyAlignment="1">
      <alignment horizontal="distributed" vertical="center" justifyLastLine="1"/>
    </xf>
    <xf numFmtId="0" fontId="20" fillId="0" borderId="70" xfId="3" applyFont="1" applyBorder="1" applyAlignment="1">
      <alignment horizontal="center" vertical="center"/>
    </xf>
    <xf numFmtId="184" fontId="20" fillId="0" borderId="20" xfId="4" applyNumberFormat="1" applyFont="1" applyBorder="1">
      <alignment vertical="center"/>
    </xf>
    <xf numFmtId="184" fontId="20" fillId="0" borderId="68" xfId="4" applyNumberFormat="1" applyFont="1" applyBorder="1">
      <alignment vertical="center"/>
    </xf>
    <xf numFmtId="184" fontId="20" fillId="0" borderId="68" xfId="3" applyNumberFormat="1" applyFont="1" applyBorder="1" applyAlignment="1">
      <alignment horizontal="center" vertical="center"/>
    </xf>
    <xf numFmtId="184" fontId="20" fillId="0" borderId="20" xfId="3" applyNumberFormat="1" applyFont="1" applyBorder="1" applyAlignment="1">
      <alignment vertical="center" shrinkToFit="1"/>
    </xf>
    <xf numFmtId="184" fontId="20" fillId="0" borderId="68" xfId="3" applyNumberFormat="1" applyFont="1" applyBorder="1" applyAlignment="1">
      <alignment vertical="center" shrinkToFit="1"/>
    </xf>
    <xf numFmtId="184" fontId="20" fillId="0" borderId="34" xfId="3" applyNumberFormat="1" applyFont="1" applyBorder="1" applyAlignment="1">
      <alignment vertical="center" shrinkToFit="1"/>
    </xf>
    <xf numFmtId="184" fontId="20" fillId="0" borderId="73" xfId="3" applyNumberFormat="1" applyFont="1" applyBorder="1" applyAlignment="1">
      <alignment vertical="center" shrinkToFit="1"/>
    </xf>
    <xf numFmtId="0" fontId="20" fillId="0" borderId="19" xfId="3" quotePrefix="1" applyFont="1" applyBorder="1" applyAlignment="1">
      <alignment horizontal="center" vertical="center"/>
    </xf>
    <xf numFmtId="184" fontId="20" fillId="0" borderId="29" xfId="3" applyNumberFormat="1" applyFont="1" applyBorder="1" applyAlignment="1">
      <alignment horizontal="center" vertical="center" shrinkToFit="1"/>
    </xf>
    <xf numFmtId="184" fontId="20" fillId="0" borderId="19" xfId="3" applyNumberFormat="1" applyFont="1" applyBorder="1" applyAlignment="1">
      <alignment horizontal="center" vertical="center" shrinkToFit="1"/>
    </xf>
    <xf numFmtId="184" fontId="20" fillId="0" borderId="27" xfId="3" applyNumberFormat="1" applyFont="1" applyBorder="1" applyAlignment="1">
      <alignment horizontal="center" vertical="center" shrinkToFit="1"/>
    </xf>
    <xf numFmtId="184" fontId="20" fillId="0" borderId="26" xfId="3" applyNumberFormat="1" applyFont="1" applyBorder="1" applyAlignment="1">
      <alignment horizontal="center" vertical="center" shrinkToFit="1"/>
    </xf>
    <xf numFmtId="49" fontId="21" fillId="0" borderId="37" xfId="3" quotePrefix="1" applyNumberFormat="1" applyFont="1" applyBorder="1" applyAlignment="1">
      <alignment horizontal="center" vertical="center" shrinkToFit="1"/>
    </xf>
    <xf numFmtId="49" fontId="21" fillId="0" borderId="29" xfId="3" quotePrefix="1" applyNumberFormat="1" applyFont="1" applyBorder="1" applyAlignment="1">
      <alignment horizontal="center" vertical="center" shrinkToFit="1"/>
    </xf>
    <xf numFmtId="49" fontId="21" fillId="0" borderId="43" xfId="3" quotePrefix="1" applyNumberFormat="1" applyFont="1" applyBorder="1" applyAlignment="1">
      <alignment horizontal="center" vertical="center" shrinkToFit="1"/>
    </xf>
    <xf numFmtId="0" fontId="20" fillId="0" borderId="35" xfId="3" quotePrefix="1" applyFont="1" applyBorder="1" applyAlignment="1">
      <alignment horizontal="center" vertical="center" wrapText="1" shrinkToFit="1"/>
    </xf>
    <xf numFmtId="0" fontId="20" fillId="0" borderId="27" xfId="3" quotePrefix="1" applyFont="1" applyBorder="1" applyAlignment="1">
      <alignment horizontal="center" vertical="center" wrapText="1" shrinkToFit="1"/>
    </xf>
    <xf numFmtId="41" fontId="20" fillId="0" borderId="27" xfId="4" applyFont="1" applyBorder="1" applyAlignment="1">
      <alignment horizontal="center" vertical="center" wrapText="1" shrinkToFit="1"/>
    </xf>
    <xf numFmtId="0" fontId="20" fillId="0" borderId="27" xfId="3" applyFont="1" applyBorder="1" applyAlignment="1">
      <alignment horizontal="center" vertical="center" wrapText="1" shrinkToFit="1"/>
    </xf>
    <xf numFmtId="0" fontId="20" fillId="0" borderId="27" xfId="3" applyFont="1" applyBorder="1" applyAlignment="1">
      <alignment horizontal="left" vertical="center" wrapText="1" indent="1" shrinkToFit="1"/>
    </xf>
    <xf numFmtId="49" fontId="21" fillId="0" borderId="35" xfId="3" quotePrefix="1" applyNumberFormat="1" applyFont="1" applyBorder="1" applyAlignment="1">
      <alignment horizontal="center" vertical="center" shrinkToFit="1"/>
    </xf>
    <xf numFmtId="49" fontId="21" fillId="0" borderId="27" xfId="3" quotePrefix="1" applyNumberFormat="1" applyFont="1" applyBorder="1" applyAlignment="1">
      <alignment horizontal="center" vertical="center" shrinkToFit="1"/>
    </xf>
    <xf numFmtId="49" fontId="21" fillId="0" borderId="42" xfId="3" quotePrefix="1" applyNumberFormat="1" applyFont="1" applyBorder="1" applyAlignment="1">
      <alignment horizontal="center" vertical="center" shrinkToFit="1"/>
    </xf>
    <xf numFmtId="0" fontId="20" fillId="0" borderId="80" xfId="3" applyFont="1" applyBorder="1" applyAlignment="1">
      <alignment horizontal="center" vertical="center"/>
    </xf>
    <xf numFmtId="0" fontId="20" fillId="0" borderId="29" xfId="3" applyFont="1" applyBorder="1" applyAlignment="1">
      <alignment horizontal="center" vertical="center"/>
    </xf>
    <xf numFmtId="0" fontId="20" fillId="0" borderId="19" xfId="3" applyFont="1" applyBorder="1" applyAlignment="1">
      <alignment horizontal="center" vertical="center"/>
    </xf>
    <xf numFmtId="0" fontId="20" fillId="0" borderId="81" xfId="3" applyFont="1" applyBorder="1" applyAlignment="1">
      <alignment horizontal="center" vertical="center"/>
    </xf>
    <xf numFmtId="0" fontId="20" fillId="0" borderId="37" xfId="3" applyFont="1" applyBorder="1" applyAlignment="1">
      <alignment horizontal="center" vertical="center" wrapText="1" shrinkToFit="1"/>
    </xf>
    <xf numFmtId="0" fontId="20" fillId="0" borderId="29" xfId="3" applyFont="1" applyBorder="1" applyAlignment="1">
      <alignment horizontal="center" vertical="center" wrapText="1" shrinkToFit="1"/>
    </xf>
    <xf numFmtId="0" fontId="20" fillId="0" borderId="29" xfId="3" quotePrefix="1" applyFont="1" applyBorder="1" applyAlignment="1">
      <alignment horizontal="center" vertical="center" wrapText="1" shrinkToFit="1"/>
    </xf>
    <xf numFmtId="0" fontId="20" fillId="0" borderId="29" xfId="0" applyFont="1" applyBorder="1" applyAlignment="1">
      <alignment horizontal="center" vertical="center" wrapText="1" shrinkToFit="1"/>
    </xf>
    <xf numFmtId="184" fontId="20" fillId="0" borderId="11" xfId="3" applyNumberFormat="1" applyFont="1" applyBorder="1" applyAlignment="1">
      <alignment vertical="center" shrinkToFit="1"/>
    </xf>
    <xf numFmtId="184" fontId="20" fillId="0" borderId="60" xfId="3" applyNumberFormat="1" applyFont="1" applyBorder="1" applyAlignment="1">
      <alignment vertical="center" shrinkToFit="1"/>
    </xf>
    <xf numFmtId="184" fontId="20" fillId="0" borderId="17" xfId="3" applyNumberFormat="1" applyFont="1" applyBorder="1" applyAlignment="1">
      <alignment vertical="center" shrinkToFit="1"/>
    </xf>
    <xf numFmtId="184" fontId="20" fillId="0" borderId="75" xfId="3" applyNumberFormat="1" applyFont="1" applyBorder="1" applyAlignment="1">
      <alignment vertical="center" shrinkToFit="1"/>
    </xf>
    <xf numFmtId="0" fontId="20" fillId="0" borderId="136" xfId="3" applyFont="1" applyBorder="1" applyAlignment="1">
      <alignment horizontal="distributed" vertical="center" justifyLastLine="1"/>
    </xf>
    <xf numFmtId="0" fontId="20" fillId="0" borderId="21" xfId="3" applyFont="1" applyBorder="1" applyAlignment="1">
      <alignment horizontal="distributed" vertical="center" justifyLastLine="1"/>
    </xf>
    <xf numFmtId="0" fontId="20" fillId="0" borderId="28" xfId="3" applyFont="1" applyBorder="1" applyAlignment="1">
      <alignment horizontal="distributed" vertical="center" justifyLastLine="1"/>
    </xf>
    <xf numFmtId="0" fontId="20" fillId="0" borderId="138" xfId="3" applyFont="1" applyBorder="1" applyAlignment="1">
      <alignment horizontal="distributed" vertical="center" justifyLastLine="1"/>
    </xf>
    <xf numFmtId="0" fontId="20" fillId="0" borderId="137" xfId="3" applyFont="1" applyBorder="1" applyAlignment="1">
      <alignment horizontal="distributed" vertical="center" justifyLastLine="1"/>
    </xf>
    <xf numFmtId="0" fontId="20" fillId="0" borderId="16" xfId="3" applyFont="1" applyBorder="1" applyAlignment="1">
      <alignment horizontal="distributed" vertical="center" justifyLastLine="1"/>
    </xf>
    <xf numFmtId="0" fontId="20" fillId="0" borderId="14" xfId="3" applyFont="1" applyBorder="1" applyAlignment="1">
      <alignment horizontal="center" vertical="top"/>
    </xf>
    <xf numFmtId="0" fontId="20" fillId="0" borderId="0" xfId="3" applyFont="1" applyAlignment="1">
      <alignment horizontal="center" vertical="top"/>
    </xf>
    <xf numFmtId="0" fontId="20" fillId="0" borderId="15" xfId="3" applyFont="1" applyBorder="1" applyAlignment="1">
      <alignment horizontal="center" vertical="top"/>
    </xf>
    <xf numFmtId="0" fontId="20" fillId="0" borderId="10" xfId="3" applyFont="1" applyBorder="1" applyAlignment="1">
      <alignment horizontal="center" vertical="top"/>
    </xf>
    <xf numFmtId="0" fontId="20" fillId="0" borderId="137" xfId="3" applyFont="1" applyBorder="1" applyAlignment="1">
      <alignment horizontal="center" vertical="top"/>
    </xf>
    <xf numFmtId="0" fontId="20" fillId="0" borderId="16" xfId="3" applyFont="1" applyBorder="1" applyAlignment="1">
      <alignment horizontal="center" vertical="top"/>
    </xf>
    <xf numFmtId="41" fontId="20" fillId="0" borderId="70" xfId="4" applyFont="1" applyBorder="1" applyAlignment="1">
      <alignment horizontal="center" vertical="center"/>
    </xf>
    <xf numFmtId="41" fontId="20" fillId="0" borderId="21" xfId="4" applyFont="1" applyBorder="1" applyAlignment="1">
      <alignment horizontal="center" vertical="center"/>
    </xf>
    <xf numFmtId="41" fontId="20" fillId="0" borderId="10" xfId="4" applyFont="1" applyBorder="1" applyAlignment="1">
      <alignment horizontal="center" vertical="center"/>
    </xf>
    <xf numFmtId="41" fontId="20" fillId="0" borderId="137" xfId="4" applyFont="1" applyBorder="1" applyAlignment="1">
      <alignment horizontal="center" vertical="center"/>
    </xf>
    <xf numFmtId="0" fontId="20" fillId="0" borderId="21" xfId="3" applyFont="1" applyBorder="1" applyAlignment="1">
      <alignment horizontal="left" vertical="center"/>
    </xf>
    <xf numFmtId="0" fontId="20" fillId="0" borderId="137" xfId="3" applyFont="1" applyBorder="1" applyAlignment="1">
      <alignment horizontal="left" vertical="center"/>
    </xf>
    <xf numFmtId="41" fontId="20" fillId="0" borderId="21" xfId="4" applyFont="1" applyBorder="1">
      <alignment vertical="center"/>
    </xf>
    <xf numFmtId="41" fontId="20" fillId="0" borderId="137" xfId="4" applyFont="1" applyBorder="1">
      <alignment vertical="center"/>
    </xf>
    <xf numFmtId="0" fontId="20" fillId="0" borderId="28" xfId="3" applyFont="1" applyBorder="1">
      <alignment vertical="center"/>
    </xf>
    <xf numFmtId="0" fontId="20" fillId="0" borderId="16" xfId="3" applyFont="1" applyBorder="1">
      <alignment vertical="center"/>
    </xf>
    <xf numFmtId="184" fontId="20" fillId="0" borderId="70" xfId="3" applyNumberFormat="1" applyFont="1" applyBorder="1" applyAlignment="1">
      <alignment vertical="center" shrinkToFit="1"/>
    </xf>
    <xf numFmtId="184" fontId="20" fillId="0" borderId="21" xfId="3" applyNumberFormat="1" applyFont="1" applyBorder="1" applyAlignment="1">
      <alignment vertical="center" shrinkToFit="1"/>
    </xf>
    <xf numFmtId="184" fontId="20" fillId="0" borderId="28" xfId="3" applyNumberFormat="1" applyFont="1" applyBorder="1" applyAlignment="1">
      <alignment vertical="center" shrinkToFit="1"/>
    </xf>
    <xf numFmtId="184" fontId="20" fillId="0" borderId="10" xfId="3" applyNumberFormat="1" applyFont="1" applyBorder="1" applyAlignment="1">
      <alignment vertical="center" shrinkToFit="1"/>
    </xf>
    <xf numFmtId="184" fontId="20" fillId="0" borderId="137" xfId="3" applyNumberFormat="1" applyFont="1" applyBorder="1" applyAlignment="1">
      <alignment vertical="center" shrinkToFit="1"/>
    </xf>
    <xf numFmtId="184" fontId="20" fillId="0" borderId="16" xfId="3" applyNumberFormat="1" applyFont="1" applyBorder="1" applyAlignment="1">
      <alignment vertical="center" shrinkToFit="1"/>
    </xf>
    <xf numFmtId="184" fontId="20" fillId="0" borderId="77" xfId="3" applyNumberFormat="1" applyFont="1" applyBorder="1" applyAlignment="1">
      <alignment vertical="center" shrinkToFit="1"/>
    </xf>
    <xf numFmtId="184" fontId="20" fillId="0" borderId="158" xfId="3" applyNumberFormat="1" applyFont="1" applyBorder="1" applyAlignment="1">
      <alignment vertical="center" shrinkToFit="1"/>
    </xf>
    <xf numFmtId="185" fontId="20" fillId="0" borderId="11" xfId="3" applyNumberFormat="1" applyFont="1" applyBorder="1" applyAlignment="1">
      <alignment horizontal="center" vertical="center" shrinkToFit="1"/>
    </xf>
    <xf numFmtId="185" fontId="20" fillId="0" borderId="60" xfId="3" applyNumberFormat="1" applyFont="1" applyBorder="1" applyAlignment="1">
      <alignment horizontal="center" vertical="center" shrinkToFit="1"/>
    </xf>
    <xf numFmtId="185" fontId="20" fillId="0" borderId="75" xfId="3" applyNumberFormat="1" applyFont="1" applyBorder="1" applyAlignment="1">
      <alignment horizontal="center" vertical="center" shrinkToFit="1"/>
    </xf>
    <xf numFmtId="0" fontId="20" fillId="0" borderId="156" xfId="3" applyFont="1" applyBorder="1" applyAlignment="1">
      <alignment horizontal="distributed" vertical="center" justifyLastLine="1"/>
    </xf>
    <xf numFmtId="0" fontId="20" fillId="0" borderId="31" xfId="3" applyFont="1" applyBorder="1" applyAlignment="1">
      <alignment horizontal="distributed" vertical="center" justifyLastLine="1"/>
    </xf>
    <xf numFmtId="0" fontId="20" fillId="0" borderId="37" xfId="3" applyFont="1" applyBorder="1" applyAlignment="1">
      <alignment horizontal="center"/>
    </xf>
    <xf numFmtId="0" fontId="20" fillId="0" borderId="29" xfId="3" applyFont="1" applyBorder="1" applyAlignment="1">
      <alignment horizontal="center"/>
    </xf>
    <xf numFmtId="0" fontId="20" fillId="0" borderId="19" xfId="3" applyFont="1" applyBorder="1" applyAlignment="1">
      <alignment horizontal="center"/>
    </xf>
    <xf numFmtId="0" fontId="20" fillId="0" borderId="14" xfId="3" applyFont="1" applyBorder="1" applyAlignment="1">
      <alignment horizontal="center"/>
    </xf>
    <xf numFmtId="0" fontId="20" fillId="0" borderId="0" xfId="3" applyFont="1" applyAlignment="1">
      <alignment horizontal="center"/>
    </xf>
    <xf numFmtId="0" fontId="20" fillId="0" borderId="15" xfId="3" applyFont="1" applyBorder="1" applyAlignment="1">
      <alignment horizontal="center"/>
    </xf>
    <xf numFmtId="0" fontId="20" fillId="0" borderId="14" xfId="3" applyFont="1" applyBorder="1" applyAlignment="1">
      <alignment horizontal="center" vertical="center" wrapText="1" shrinkToFit="1"/>
    </xf>
    <xf numFmtId="0" fontId="20" fillId="0" borderId="0" xfId="3" applyFont="1" applyAlignment="1">
      <alignment horizontal="center" vertical="center" wrapText="1" shrinkToFit="1"/>
    </xf>
    <xf numFmtId="0" fontId="20" fillId="0" borderId="35" xfId="3" applyFont="1" applyBorder="1" applyAlignment="1">
      <alignment horizontal="center" vertical="center" wrapText="1" shrinkToFit="1"/>
    </xf>
    <xf numFmtId="0" fontId="20" fillId="0" borderId="19" xfId="3" applyFont="1" applyBorder="1" applyAlignment="1">
      <alignment horizontal="center" vertical="center" wrapText="1" shrinkToFit="1"/>
    </xf>
    <xf numFmtId="0" fontId="20" fillId="0" borderId="15" xfId="3" applyFont="1" applyBorder="1" applyAlignment="1">
      <alignment horizontal="center" vertical="center" wrapText="1" shrinkToFit="1"/>
    </xf>
    <xf numFmtId="0" fontId="20" fillId="0" borderId="26" xfId="3" applyFont="1" applyBorder="1" applyAlignment="1">
      <alignment horizontal="center" vertical="center" wrapText="1" shrinkToFit="1"/>
    </xf>
    <xf numFmtId="41" fontId="20" fillId="0" borderId="30" xfId="4" applyFont="1" applyBorder="1" applyAlignment="1">
      <alignment horizontal="center" vertical="center"/>
    </xf>
    <xf numFmtId="41" fontId="20" fillId="0" borderId="31" xfId="4" applyFont="1" applyBorder="1" applyAlignment="1">
      <alignment horizontal="center" vertical="center"/>
    </xf>
    <xf numFmtId="0" fontId="20" fillId="0" borderId="31" xfId="3" applyFont="1" applyBorder="1" applyAlignment="1">
      <alignment horizontal="left" vertical="center"/>
    </xf>
    <xf numFmtId="41" fontId="20" fillId="0" borderId="31" xfId="4" applyFont="1" applyBorder="1">
      <alignment vertical="center"/>
    </xf>
    <xf numFmtId="184" fontId="20" fillId="0" borderId="30" xfId="3" applyNumberFormat="1" applyFont="1" applyBorder="1" applyAlignment="1">
      <alignment vertical="center" shrinkToFit="1"/>
    </xf>
    <xf numFmtId="184" fontId="20" fillId="0" borderId="31" xfId="3" applyNumberFormat="1" applyFont="1" applyBorder="1" applyAlignment="1">
      <alignment vertical="center" shrinkToFit="1"/>
    </xf>
    <xf numFmtId="184" fontId="20" fillId="0" borderId="32" xfId="3" applyNumberFormat="1" applyFont="1" applyBorder="1" applyAlignment="1">
      <alignment vertical="center" shrinkToFit="1"/>
    </xf>
    <xf numFmtId="184" fontId="20" fillId="0" borderId="74" xfId="3" applyNumberFormat="1" applyFont="1" applyBorder="1" applyAlignment="1">
      <alignment vertical="center" shrinkToFit="1"/>
    </xf>
    <xf numFmtId="0" fontId="20" fillId="0" borderId="105" xfId="3" applyFont="1" applyBorder="1" applyAlignment="1">
      <alignment horizontal="distributed" vertical="center" justifyLastLine="1"/>
    </xf>
    <xf numFmtId="0" fontId="20" fillId="0" borderId="60" xfId="3" applyFont="1" applyBorder="1" applyAlignment="1">
      <alignment horizontal="distributed" vertical="center" justifyLastLine="1"/>
    </xf>
    <xf numFmtId="41" fontId="20" fillId="0" borderId="11" xfId="4" applyFont="1" applyBorder="1" applyAlignment="1">
      <alignment horizontal="center" vertical="center"/>
    </xf>
    <xf numFmtId="41" fontId="20" fillId="0" borderId="60" xfId="4" applyFont="1" applyBorder="1" applyAlignment="1">
      <alignment horizontal="center" vertical="center"/>
    </xf>
    <xf numFmtId="0" fontId="20" fillId="0" borderId="60" xfId="3" applyFont="1" applyBorder="1" applyAlignment="1">
      <alignment horizontal="left" vertical="center"/>
    </xf>
    <xf numFmtId="41" fontId="20" fillId="0" borderId="60" xfId="4" applyFont="1" applyBorder="1">
      <alignment vertical="center"/>
    </xf>
    <xf numFmtId="0" fontId="20" fillId="0" borderId="105" xfId="3" applyFont="1" applyBorder="1" applyAlignment="1">
      <alignment horizontal="distributed" vertical="center" indent="1"/>
    </xf>
    <xf numFmtId="0" fontId="20" fillId="0" borderId="60" xfId="3" applyFont="1" applyBorder="1" applyAlignment="1">
      <alignment horizontal="distributed" vertical="center" indent="1"/>
    </xf>
    <xf numFmtId="0" fontId="20" fillId="0" borderId="17" xfId="3" applyFont="1" applyBorder="1" applyAlignment="1">
      <alignment horizontal="distributed" vertical="center" indent="1"/>
    </xf>
    <xf numFmtId="176" fontId="20" fillId="0" borderId="11" xfId="3" applyNumberFormat="1" applyFont="1" applyBorder="1" applyAlignment="1">
      <alignment horizontal="center" vertical="center" shrinkToFit="1"/>
    </xf>
    <xf numFmtId="176" fontId="20" fillId="0" borderId="60" xfId="3" applyNumberFormat="1" applyFont="1" applyBorder="1" applyAlignment="1">
      <alignment horizontal="center" vertical="center" shrinkToFit="1"/>
    </xf>
    <xf numFmtId="0" fontId="20" fillId="0" borderId="60" xfId="3" applyFont="1" applyBorder="1" applyAlignment="1">
      <alignment vertical="center" shrinkToFit="1"/>
    </xf>
    <xf numFmtId="0" fontId="20" fillId="0" borderId="60" xfId="3" applyFont="1" applyBorder="1" applyAlignment="1">
      <alignment horizontal="center" vertical="center" shrinkToFit="1"/>
    </xf>
    <xf numFmtId="0" fontId="20" fillId="0" borderId="60" xfId="3" applyFont="1" applyBorder="1" applyAlignment="1">
      <alignment horizontal="center" vertical="center"/>
    </xf>
    <xf numFmtId="0" fontId="20" fillId="0" borderId="75" xfId="3" applyFont="1" applyBorder="1" applyAlignment="1">
      <alignment horizontal="center" vertical="center"/>
    </xf>
    <xf numFmtId="49" fontId="22" fillId="0" borderId="0" xfId="3" applyNumberFormat="1" applyFont="1" applyAlignment="1">
      <alignment vertical="center" wrapText="1"/>
    </xf>
    <xf numFmtId="0" fontId="20" fillId="0" borderId="136" xfId="3" applyFont="1" applyBorder="1" applyAlignment="1">
      <alignment horizontal="distributed" vertical="center" wrapText="1" indent="1" shrinkToFit="1"/>
    </xf>
    <xf numFmtId="0" fontId="20" fillId="0" borderId="21" xfId="3" applyFont="1" applyBorder="1" applyAlignment="1">
      <alignment horizontal="distributed" vertical="center" wrapText="1" indent="1" shrinkToFit="1"/>
    </xf>
    <xf numFmtId="0" fontId="20" fillId="0" borderId="28" xfId="3" applyFont="1" applyBorder="1" applyAlignment="1">
      <alignment horizontal="distributed" vertical="center" wrapText="1" indent="1" shrinkToFit="1"/>
    </xf>
    <xf numFmtId="0" fontId="20" fillId="0" borderId="81" xfId="3" applyFont="1" applyBorder="1" applyAlignment="1">
      <alignment horizontal="distributed" vertical="center" wrapText="1" indent="1" shrinkToFit="1"/>
    </xf>
    <xf numFmtId="0" fontId="20" fillId="0" borderId="27" xfId="3" applyFont="1" applyBorder="1" applyAlignment="1">
      <alignment horizontal="distributed" vertical="center" wrapText="1" indent="1" shrinkToFit="1"/>
    </xf>
    <xf numFmtId="0" fontId="20" fillId="0" borderId="26" xfId="3" applyFont="1" applyBorder="1" applyAlignment="1">
      <alignment horizontal="distributed" vertical="center" wrapText="1" indent="1" shrinkToFit="1"/>
    </xf>
    <xf numFmtId="3" fontId="20" fillId="0" borderId="70" xfId="3" applyNumberFormat="1" applyFont="1" applyBorder="1" applyAlignment="1">
      <alignment horizontal="left" vertical="center" wrapText="1" indent="1"/>
    </xf>
    <xf numFmtId="3" fontId="20" fillId="0" borderId="21" xfId="3" applyNumberFormat="1" applyFont="1" applyBorder="1" applyAlignment="1">
      <alignment horizontal="left" vertical="center" wrapText="1" indent="1"/>
    </xf>
    <xf numFmtId="3" fontId="20" fillId="0" borderId="71" xfId="3" applyNumberFormat="1" applyFont="1" applyBorder="1" applyAlignment="1">
      <alignment horizontal="left" vertical="center" wrapText="1" indent="1"/>
    </xf>
    <xf numFmtId="3" fontId="20" fillId="0" borderId="35" xfId="3" applyNumberFormat="1" applyFont="1" applyBorder="1" applyAlignment="1">
      <alignment horizontal="left" vertical="center" wrapText="1" indent="1"/>
    </xf>
    <xf numFmtId="3" fontId="20" fillId="0" borderId="27" xfId="3" applyNumberFormat="1" applyFont="1" applyBorder="1" applyAlignment="1">
      <alignment horizontal="left" vertical="center" wrapText="1" indent="1"/>
    </xf>
    <xf numFmtId="3" fontId="20" fillId="0" borderId="42" xfId="3" applyNumberFormat="1" applyFont="1" applyBorder="1" applyAlignment="1">
      <alignment horizontal="left" vertical="center" wrapText="1" indent="1"/>
    </xf>
    <xf numFmtId="0" fontId="49" fillId="9" borderId="157" xfId="3" applyFont="1" applyFill="1" applyBorder="1" applyAlignment="1">
      <alignment horizontal="center" vertical="center"/>
    </xf>
    <xf numFmtId="0" fontId="20" fillId="9" borderId="43" xfId="3" applyFont="1" applyFill="1" applyBorder="1" applyAlignment="1">
      <alignment horizontal="center" vertical="center"/>
    </xf>
    <xf numFmtId="0" fontId="20" fillId="0" borderId="139" xfId="3" applyFont="1" applyBorder="1" applyAlignment="1">
      <alignment horizontal="center" vertical="center"/>
    </xf>
    <xf numFmtId="0" fontId="20" fillId="0" borderId="140" xfId="3" applyFont="1" applyBorder="1" applyAlignment="1">
      <alignment horizontal="center" vertical="center"/>
    </xf>
    <xf numFmtId="0" fontId="20" fillId="0" borderId="144" xfId="3" applyFont="1" applyBorder="1" applyAlignment="1">
      <alignment horizontal="center" vertical="center"/>
    </xf>
    <xf numFmtId="183" fontId="22" fillId="0" borderId="60" xfId="3" applyNumberFormat="1" applyFont="1" applyBorder="1" applyAlignment="1">
      <alignment horizontal="center" vertical="center"/>
    </xf>
    <xf numFmtId="0" fontId="23" fillId="0" borderId="60" xfId="3" applyFont="1" applyBorder="1" applyAlignment="1">
      <alignment horizontal="center" vertical="center"/>
    </xf>
    <xf numFmtId="0" fontId="20" fillId="0" borderId="0" xfId="3" applyFont="1">
      <alignment vertical="center"/>
    </xf>
    <xf numFmtId="0" fontId="20" fillId="0" borderId="136" xfId="3" applyFont="1" applyBorder="1" applyAlignment="1">
      <alignment horizontal="distributed" vertical="center" indent="1"/>
    </xf>
    <xf numFmtId="0" fontId="20" fillId="0" borderId="21" xfId="3" applyFont="1" applyBorder="1" applyAlignment="1">
      <alignment horizontal="distributed" vertical="center" indent="1"/>
    </xf>
    <xf numFmtId="0" fontId="20" fillId="0" borderId="138" xfId="3" applyFont="1" applyBorder="1" applyAlignment="1">
      <alignment horizontal="distributed" vertical="center" indent="1"/>
    </xf>
    <xf numFmtId="0" fontId="20" fillId="0" borderId="137" xfId="3" applyFont="1" applyBorder="1" applyAlignment="1">
      <alignment horizontal="distributed" vertical="center" indent="1"/>
    </xf>
    <xf numFmtId="0" fontId="20" fillId="0" borderId="16" xfId="3" applyFont="1" applyBorder="1" applyAlignment="1">
      <alignment horizontal="distributed" vertical="center" indent="1"/>
    </xf>
    <xf numFmtId="0" fontId="20" fillId="0" borderId="11" xfId="3" applyFont="1" applyBorder="1" applyAlignment="1">
      <alignment horizontal="center" vertical="center" shrinkToFit="1"/>
    </xf>
    <xf numFmtId="0" fontId="20" fillId="0" borderId="75" xfId="3" applyFont="1" applyBorder="1" applyAlignment="1">
      <alignment vertical="center" shrinkToFit="1"/>
    </xf>
    <xf numFmtId="0" fontId="23" fillId="0" borderId="137" xfId="3" applyFont="1" applyBorder="1" applyAlignment="1">
      <alignment horizontal="center" vertical="center"/>
    </xf>
    <xf numFmtId="183" fontId="22" fillId="0" borderId="10" xfId="3" applyNumberFormat="1" applyFont="1" applyBorder="1" applyAlignment="1">
      <alignment horizontal="center" vertical="center"/>
    </xf>
    <xf numFmtId="183" fontId="22" fillId="0" borderId="137" xfId="3" applyNumberFormat="1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 wrapText="1" shrinkToFit="1"/>
    </xf>
    <xf numFmtId="0" fontId="20" fillId="0" borderId="156" xfId="3" applyFont="1" applyBorder="1" applyAlignment="1">
      <alignment horizontal="distributed" vertical="center" indent="1"/>
    </xf>
    <xf numFmtId="0" fontId="20" fillId="0" borderId="31" xfId="3" applyFont="1" applyBorder="1" applyAlignment="1">
      <alignment horizontal="distributed" vertical="center" indent="1"/>
    </xf>
    <xf numFmtId="0" fontId="20" fillId="0" borderId="32" xfId="3" applyFont="1" applyBorder="1" applyAlignment="1">
      <alignment horizontal="distributed" vertical="center" indent="1"/>
    </xf>
    <xf numFmtId="0" fontId="20" fillId="0" borderId="30" xfId="3" applyFont="1" applyBorder="1" applyAlignment="1">
      <alignment horizontal="center" vertical="center"/>
    </xf>
    <xf numFmtId="0" fontId="20" fillId="0" borderId="31" xfId="3" applyFont="1" applyBorder="1" applyAlignment="1">
      <alignment horizontal="center" vertical="center"/>
    </xf>
    <xf numFmtId="0" fontId="20" fillId="0" borderId="32" xfId="3" applyFont="1" applyBorder="1" applyAlignment="1">
      <alignment horizontal="center" vertical="center"/>
    </xf>
    <xf numFmtId="0" fontId="20" fillId="0" borderId="30" xfId="3" applyFont="1" applyBorder="1" applyAlignment="1">
      <alignment horizontal="distributed" vertical="center" indent="1"/>
    </xf>
    <xf numFmtId="0" fontId="20" fillId="0" borderId="30" xfId="3" applyFont="1" applyBorder="1" applyAlignment="1">
      <alignment horizontal="center" vertical="center" shrinkToFit="1"/>
    </xf>
    <xf numFmtId="0" fontId="20" fillId="0" borderId="31" xfId="3" applyFont="1" applyBorder="1" applyAlignment="1">
      <alignment horizontal="center" vertical="center" shrinkToFit="1"/>
    </xf>
    <xf numFmtId="0" fontId="20" fillId="0" borderId="74" xfId="3" applyFont="1" applyBorder="1" applyAlignment="1">
      <alignment horizontal="center" vertical="center" shrinkToFit="1"/>
    </xf>
    <xf numFmtId="0" fontId="46" fillId="0" borderId="0" xfId="6" applyFont="1" applyAlignment="1" applyProtection="1">
      <alignment vertical="center"/>
    </xf>
    <xf numFmtId="0" fontId="4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0" fillId="9" borderId="157" xfId="3" applyFont="1" applyFill="1" applyBorder="1" applyAlignment="1">
      <alignment horizontal="center" vertical="center"/>
    </xf>
    <xf numFmtId="0" fontId="73" fillId="8" borderId="0" xfId="5" applyFont="1" applyFill="1" applyAlignment="1">
      <alignment horizontal="center" vertical="center" wrapText="1"/>
    </xf>
    <xf numFmtId="0" fontId="59" fillId="0" borderId="85" xfId="8" applyFont="1" applyBorder="1" applyAlignment="1">
      <alignment horizontal="left" vertical="center" wrapText="1" indent="1"/>
    </xf>
    <xf numFmtId="0" fontId="59" fillId="0" borderId="86" xfId="8" applyFont="1" applyBorder="1" applyAlignment="1">
      <alignment horizontal="left" vertical="center" wrapText="1" indent="1"/>
    </xf>
    <xf numFmtId="0" fontId="59" fillId="0" borderId="93" xfId="8" applyFont="1" applyBorder="1" applyAlignment="1">
      <alignment horizontal="left" vertical="center" wrapText="1" indent="1"/>
    </xf>
    <xf numFmtId="0" fontId="73" fillId="8" borderId="202" xfId="5" applyFont="1" applyFill="1" applyBorder="1" applyAlignment="1">
      <alignment horizontal="center" vertical="center" wrapText="1"/>
    </xf>
    <xf numFmtId="0" fontId="73" fillId="8" borderId="203" xfId="5" applyFont="1" applyFill="1" applyBorder="1" applyAlignment="1">
      <alignment horizontal="center" vertical="center" wrapText="1"/>
    </xf>
    <xf numFmtId="0" fontId="73" fillId="8" borderId="0" xfId="5" applyFont="1" applyFill="1" applyBorder="1" applyAlignment="1">
      <alignment horizontal="center" vertical="center" wrapText="1"/>
    </xf>
    <xf numFmtId="0" fontId="73" fillId="8" borderId="201" xfId="5" applyFont="1" applyFill="1" applyBorder="1" applyAlignment="1">
      <alignment horizontal="center" vertical="center" wrapText="1"/>
    </xf>
    <xf numFmtId="0" fontId="55" fillId="7" borderId="190" xfId="8" applyFont="1" applyFill="1" applyBorder="1" applyAlignment="1">
      <alignment horizontal="center" vertical="center"/>
    </xf>
    <xf numFmtId="0" fontId="55" fillId="7" borderId="191" xfId="8" applyFont="1" applyFill="1" applyBorder="1" applyAlignment="1">
      <alignment horizontal="center" vertical="center"/>
    </xf>
    <xf numFmtId="0" fontId="59" fillId="0" borderId="190" xfId="8" applyFont="1" applyBorder="1" applyAlignment="1">
      <alignment horizontal="center" vertical="center" wrapText="1"/>
    </xf>
    <xf numFmtId="0" fontId="59" fillId="0" borderId="134" xfId="8" applyFont="1" applyBorder="1" applyAlignment="1">
      <alignment horizontal="center" vertical="center" wrapText="1"/>
    </xf>
    <xf numFmtId="0" fontId="59" fillId="0" borderId="155" xfId="8" applyFont="1" applyBorder="1" applyAlignment="1">
      <alignment horizontal="center" vertical="center" wrapText="1"/>
    </xf>
    <xf numFmtId="0" fontId="59" fillId="0" borderId="157" xfId="8" applyFont="1" applyBorder="1" applyAlignment="1">
      <alignment horizontal="center" vertical="center" wrapText="1"/>
    </xf>
    <xf numFmtId="0" fontId="59" fillId="0" borderId="191" xfId="8" applyFont="1" applyBorder="1" applyAlignment="1">
      <alignment horizontal="center" vertical="center" wrapText="1"/>
    </xf>
    <xf numFmtId="0" fontId="55" fillId="7" borderId="166" xfId="8" applyFont="1" applyFill="1" applyBorder="1" applyAlignment="1">
      <alignment horizontal="center" vertical="center"/>
    </xf>
    <xf numFmtId="0" fontId="55" fillId="7" borderId="170" xfId="8" applyFont="1" applyFill="1" applyBorder="1" applyAlignment="1">
      <alignment horizontal="center" vertical="center"/>
    </xf>
    <xf numFmtId="0" fontId="59" fillId="0" borderId="166" xfId="8" applyFont="1" applyBorder="1" applyAlignment="1">
      <alignment horizontal="center" vertical="center" wrapText="1"/>
    </xf>
    <xf numFmtId="0" fontId="59" fillId="0" borderId="167" xfId="8" applyFont="1" applyBorder="1" applyAlignment="1">
      <alignment horizontal="center" vertical="center" wrapText="1"/>
    </xf>
    <xf numFmtId="0" fontId="59" fillId="0" borderId="168" xfId="8" applyFont="1" applyBorder="1" applyAlignment="1">
      <alignment horizontal="center" vertical="center" wrapText="1"/>
    </xf>
    <xf numFmtId="0" fontId="59" fillId="0" borderId="169" xfId="8" applyFont="1" applyBorder="1" applyAlignment="1">
      <alignment horizontal="center" vertical="center" wrapText="1"/>
    </xf>
    <xf numFmtId="0" fontId="59" fillId="0" borderId="170" xfId="8" applyFont="1" applyBorder="1" applyAlignment="1">
      <alignment horizontal="center" vertical="center" wrapText="1"/>
    </xf>
    <xf numFmtId="0" fontId="55" fillId="7" borderId="161" xfId="8" applyFont="1" applyFill="1" applyBorder="1" applyAlignment="1">
      <alignment horizontal="center" vertical="center"/>
    </xf>
    <xf numFmtId="0" fontId="55" fillId="7" borderId="165" xfId="8" applyFont="1" applyFill="1" applyBorder="1" applyAlignment="1">
      <alignment horizontal="center" vertical="center"/>
    </xf>
    <xf numFmtId="0" fontId="59" fillId="0" borderId="161" xfId="8" applyFont="1" applyBorder="1" applyAlignment="1">
      <alignment horizontal="center" vertical="center" wrapText="1"/>
    </xf>
    <xf numFmtId="0" fontId="59" fillId="0" borderId="162" xfId="8" applyFont="1" applyBorder="1" applyAlignment="1">
      <alignment horizontal="center" vertical="center" wrapText="1"/>
    </xf>
    <xf numFmtId="0" fontId="59" fillId="0" borderId="163" xfId="8" applyFont="1" applyBorder="1" applyAlignment="1">
      <alignment horizontal="center" vertical="center" wrapText="1"/>
    </xf>
    <xf numFmtId="0" fontId="59" fillId="0" borderId="164" xfId="8" applyFont="1" applyBorder="1" applyAlignment="1">
      <alignment horizontal="center" vertical="center" wrapText="1"/>
    </xf>
    <xf numFmtId="0" fontId="59" fillId="0" borderId="164" xfId="8" applyFont="1" applyBorder="1" applyAlignment="1">
      <alignment horizontal="center" vertical="center"/>
    </xf>
    <xf numFmtId="0" fontId="59" fillId="0" borderId="162" xfId="8" applyFont="1" applyBorder="1" applyAlignment="1">
      <alignment horizontal="center" vertical="center"/>
    </xf>
    <xf numFmtId="0" fontId="59" fillId="0" borderId="165" xfId="8" applyFont="1" applyBorder="1" applyAlignment="1">
      <alignment horizontal="center" vertical="center"/>
    </xf>
    <xf numFmtId="0" fontId="55" fillId="7" borderId="114" xfId="8" applyFont="1" applyFill="1" applyBorder="1" applyAlignment="1">
      <alignment horizontal="center" vertical="center"/>
    </xf>
    <xf numFmtId="0" fontId="55" fillId="7" borderId="64" xfId="8" applyFont="1" applyFill="1" applyBorder="1" applyAlignment="1">
      <alignment horizontal="center" vertical="center"/>
    </xf>
    <xf numFmtId="0" fontId="55" fillId="7" borderId="118" xfId="8" applyFont="1" applyFill="1" applyBorder="1" applyAlignment="1">
      <alignment horizontal="center" vertical="center"/>
    </xf>
    <xf numFmtId="0" fontId="55" fillId="7" borderId="121" xfId="8" applyFont="1" applyFill="1" applyBorder="1" applyAlignment="1">
      <alignment horizontal="center" vertical="center"/>
    </xf>
    <xf numFmtId="0" fontId="55" fillId="7" borderId="162" xfId="8" applyFont="1" applyFill="1" applyBorder="1" applyAlignment="1">
      <alignment horizontal="center" vertical="center"/>
    </xf>
    <xf numFmtId="0" fontId="55" fillId="7" borderId="167" xfId="8" applyFont="1" applyFill="1" applyBorder="1" applyAlignment="1">
      <alignment horizontal="center" vertical="center"/>
    </xf>
    <xf numFmtId="0" fontId="55" fillId="7" borderId="168" xfId="8" applyFont="1" applyFill="1" applyBorder="1" applyAlignment="1">
      <alignment horizontal="center" vertical="center"/>
    </xf>
    <xf numFmtId="0" fontId="55" fillId="7" borderId="169" xfId="8" applyFont="1" applyFill="1" applyBorder="1" applyAlignment="1">
      <alignment horizontal="center" vertical="center"/>
    </xf>
    <xf numFmtId="0" fontId="49" fillId="0" borderId="190" xfId="8" applyFont="1" applyBorder="1" applyAlignment="1">
      <alignment horizontal="center" vertical="center" wrapText="1"/>
    </xf>
    <xf numFmtId="0" fontId="49" fillId="0" borderId="155" xfId="8" applyFont="1" applyBorder="1" applyAlignment="1">
      <alignment horizontal="center" vertical="center" wrapText="1"/>
    </xf>
    <xf numFmtId="0" fontId="59" fillId="0" borderId="105" xfId="8" applyFont="1" applyBorder="1" applyAlignment="1">
      <alignment horizontal="center" vertical="center"/>
    </xf>
    <xf numFmtId="0" fontId="59" fillId="0" borderId="60" xfId="8" applyFont="1" applyBorder="1" applyAlignment="1">
      <alignment horizontal="center" vertical="center"/>
    </xf>
    <xf numFmtId="0" fontId="59" fillId="0" borderId="46" xfId="8" applyFont="1" applyBorder="1" applyAlignment="1">
      <alignment horizontal="center" vertical="center"/>
    </xf>
    <xf numFmtId="0" fontId="59" fillId="0" borderId="113" xfId="8" applyFont="1" applyBorder="1" applyAlignment="1">
      <alignment horizontal="center" vertical="center"/>
    </xf>
    <xf numFmtId="0" fontId="59" fillId="0" borderId="76" xfId="8" applyFont="1" applyBorder="1" applyAlignment="1">
      <alignment horizontal="center" vertical="center"/>
    </xf>
    <xf numFmtId="0" fontId="59" fillId="0" borderId="113" xfId="8" applyFont="1" applyBorder="1" applyAlignment="1">
      <alignment horizontal="center" vertical="center" wrapText="1"/>
    </xf>
    <xf numFmtId="0" fontId="59" fillId="0" borderId="61" xfId="8" applyFont="1" applyBorder="1" applyAlignment="1">
      <alignment horizontal="center" vertical="center" wrapText="1"/>
    </xf>
    <xf numFmtId="0" fontId="59" fillId="0" borderId="76" xfId="8" applyFont="1" applyBorder="1" applyAlignment="1">
      <alignment horizontal="center" vertical="center" wrapText="1"/>
    </xf>
    <xf numFmtId="0" fontId="59" fillId="0" borderId="61" xfId="8" applyFont="1" applyBorder="1" applyAlignment="1">
      <alignment horizontal="center" vertical="center"/>
    </xf>
    <xf numFmtId="0" fontId="59" fillId="0" borderId="48" xfId="8" applyFont="1" applyBorder="1" applyAlignment="1">
      <alignment horizontal="center" vertical="center"/>
    </xf>
    <xf numFmtId="0" fontId="55" fillId="7" borderId="114" xfId="8" applyFont="1" applyFill="1" applyBorder="1" applyAlignment="1">
      <alignment horizontal="center" vertical="center" wrapText="1"/>
    </xf>
    <xf numFmtId="0" fontId="55" fillId="7" borderId="72" xfId="8" applyFont="1" applyFill="1" applyBorder="1" applyAlignment="1">
      <alignment horizontal="center" vertical="center" wrapText="1"/>
    </xf>
    <xf numFmtId="0" fontId="55" fillId="7" borderId="178" xfId="8" applyFont="1" applyFill="1" applyBorder="1" applyAlignment="1">
      <alignment horizontal="center" vertical="center" wrapText="1"/>
    </xf>
    <xf numFmtId="0" fontId="55" fillId="7" borderId="42" xfId="8" applyFont="1" applyFill="1" applyBorder="1" applyAlignment="1">
      <alignment horizontal="center" vertical="center" wrapText="1"/>
    </xf>
    <xf numFmtId="0" fontId="55" fillId="7" borderId="164" xfId="8" applyFont="1" applyFill="1" applyBorder="1" applyAlignment="1">
      <alignment horizontal="center" vertical="center" wrapText="1"/>
    </xf>
    <xf numFmtId="0" fontId="55" fillId="7" borderId="162" xfId="8" applyFont="1" applyFill="1" applyBorder="1" applyAlignment="1">
      <alignment horizontal="center" vertical="center" wrapText="1"/>
    </xf>
    <xf numFmtId="0" fontId="55" fillId="7" borderId="165" xfId="8" applyFont="1" applyFill="1" applyBorder="1" applyAlignment="1">
      <alignment horizontal="center" vertical="center" wrapText="1"/>
    </xf>
    <xf numFmtId="0" fontId="55" fillId="7" borderId="157" xfId="8" applyFont="1" applyFill="1" applyBorder="1" applyAlignment="1">
      <alignment horizontal="center" vertical="center" wrapText="1"/>
    </xf>
    <xf numFmtId="0" fontId="55" fillId="7" borderId="134" xfId="8" applyFont="1" applyFill="1" applyBorder="1" applyAlignment="1">
      <alignment horizontal="center" vertical="center" wrapText="1"/>
    </xf>
    <xf numFmtId="0" fontId="55" fillId="7" borderId="155" xfId="8" applyFont="1" applyFill="1" applyBorder="1" applyAlignment="1">
      <alignment horizontal="center" vertical="center" wrapText="1"/>
    </xf>
    <xf numFmtId="0" fontId="55" fillId="7" borderId="191" xfId="8" applyFont="1" applyFill="1" applyBorder="1" applyAlignment="1">
      <alignment horizontal="center" vertical="center" wrapText="1"/>
    </xf>
    <xf numFmtId="0" fontId="55" fillId="9" borderId="176" xfId="8" applyFont="1" applyFill="1" applyBorder="1" applyAlignment="1">
      <alignment horizontal="center" vertical="center" wrapText="1"/>
    </xf>
    <xf numFmtId="0" fontId="55" fillId="9" borderId="29" xfId="8" applyFont="1" applyFill="1" applyBorder="1" applyAlignment="1">
      <alignment horizontal="center" vertical="center" wrapText="1"/>
    </xf>
    <xf numFmtId="0" fontId="55" fillId="9" borderId="43" xfId="8" applyFont="1" applyFill="1" applyBorder="1" applyAlignment="1">
      <alignment horizontal="center" vertical="center" wrapText="1"/>
    </xf>
    <xf numFmtId="0" fontId="55" fillId="9" borderId="128" xfId="8" applyFont="1" applyFill="1" applyBorder="1" applyAlignment="1">
      <alignment horizontal="center" vertical="center" wrapText="1"/>
    </xf>
    <xf numFmtId="0" fontId="55" fillId="9" borderId="0" xfId="8" applyFont="1" applyFill="1" applyAlignment="1">
      <alignment horizontal="center" vertical="center" wrapText="1"/>
    </xf>
    <xf numFmtId="0" fontId="55" fillId="9" borderId="41" xfId="8" applyFont="1" applyFill="1" applyBorder="1" applyAlignment="1">
      <alignment horizontal="center" vertical="center" wrapText="1"/>
    </xf>
    <xf numFmtId="0" fontId="55" fillId="9" borderId="118" xfId="8" applyFont="1" applyFill="1" applyBorder="1" applyAlignment="1">
      <alignment horizontal="center" vertical="center" wrapText="1"/>
    </xf>
    <xf numFmtId="0" fontId="55" fillId="9" borderId="22" xfId="8" applyFont="1" applyFill="1" applyBorder="1" applyAlignment="1">
      <alignment horizontal="center" vertical="center" wrapText="1"/>
    </xf>
    <xf numFmtId="0" fontId="55" fillId="9" borderId="44" xfId="8" applyFont="1" applyFill="1" applyBorder="1" applyAlignment="1">
      <alignment horizontal="center" vertical="center" wrapText="1"/>
    </xf>
    <xf numFmtId="0" fontId="59" fillId="0" borderId="156" xfId="8" applyFont="1" applyBorder="1" applyAlignment="1">
      <alignment horizontal="center" vertical="center"/>
    </xf>
    <xf numFmtId="0" fontId="59" fillId="0" borderId="74" xfId="8" applyFont="1" applyBorder="1" applyAlignment="1">
      <alignment horizontal="center" vertical="center"/>
    </xf>
    <xf numFmtId="0" fontId="59" fillId="0" borderId="80" xfId="8" applyFont="1" applyBorder="1" applyAlignment="1">
      <alignment horizontal="center" vertical="center"/>
    </xf>
    <xf numFmtId="0" fontId="59" fillId="0" borderId="43" xfId="8" applyFont="1" applyBorder="1" applyAlignment="1">
      <alignment horizontal="center" vertical="center"/>
    </xf>
    <xf numFmtId="0" fontId="59" fillId="0" borderId="82" xfId="8" applyFont="1" applyBorder="1" applyAlignment="1">
      <alignment horizontal="center" vertical="center"/>
    </xf>
    <xf numFmtId="0" fontId="59" fillId="0" borderId="41" xfId="8" applyFont="1" applyBorder="1" applyAlignment="1">
      <alignment horizontal="center" vertical="center"/>
    </xf>
    <xf numFmtId="0" fontId="59" fillId="0" borderId="120" xfId="8" applyFont="1" applyBorder="1" applyAlignment="1">
      <alignment horizontal="center" vertical="center"/>
    </xf>
    <xf numFmtId="0" fontId="59" fillId="0" borderId="44" xfId="8" applyFont="1" applyBorder="1" applyAlignment="1">
      <alignment horizontal="center" vertical="center"/>
    </xf>
    <xf numFmtId="0" fontId="59" fillId="0" borderId="156" xfId="8" applyFont="1" applyBorder="1" applyAlignment="1">
      <alignment horizontal="center" vertical="center" wrapText="1"/>
    </xf>
    <xf numFmtId="0" fontId="59" fillId="0" borderId="31" xfId="8" applyFont="1" applyBorder="1" applyAlignment="1">
      <alignment horizontal="center" vertical="center" wrapText="1"/>
    </xf>
    <xf numFmtId="0" fontId="59" fillId="0" borderId="74" xfId="8" applyFont="1" applyBorder="1" applyAlignment="1">
      <alignment horizontal="center" vertical="center" wrapText="1"/>
    </xf>
    <xf numFmtId="0" fontId="59" fillId="0" borderId="31" xfId="8" applyFont="1" applyBorder="1" applyAlignment="1">
      <alignment horizontal="center" vertical="center"/>
    </xf>
    <xf numFmtId="0" fontId="59" fillId="0" borderId="192" xfId="8" applyFont="1" applyBorder="1" applyAlignment="1">
      <alignment horizontal="center" vertical="center"/>
    </xf>
    <xf numFmtId="0" fontId="59" fillId="0" borderId="75" xfId="8" applyFont="1" applyBorder="1" applyAlignment="1">
      <alignment horizontal="center" vertical="center"/>
    </xf>
    <xf numFmtId="0" fontId="59" fillId="0" borderId="105" xfId="8" applyFont="1" applyBorder="1" applyAlignment="1">
      <alignment horizontal="center" vertical="center" wrapText="1"/>
    </xf>
    <xf numFmtId="0" fontId="59" fillId="0" borderId="60" xfId="8" applyFont="1" applyBorder="1" applyAlignment="1">
      <alignment horizontal="center" vertical="center" wrapText="1"/>
    </xf>
    <xf numFmtId="0" fontId="59" fillId="0" borderId="75" xfId="8" applyFont="1" applyBorder="1" applyAlignment="1">
      <alignment horizontal="center" vertical="center" wrapText="1"/>
    </xf>
    <xf numFmtId="41" fontId="59" fillId="0" borderId="166" xfId="9" applyFont="1" applyBorder="1" applyAlignment="1">
      <alignment horizontal="center" vertical="center" wrapText="1"/>
    </xf>
    <xf numFmtId="41" fontId="59" fillId="0" borderId="167" xfId="9" applyFont="1" applyBorder="1" applyAlignment="1">
      <alignment horizontal="center" vertical="center" wrapText="1"/>
    </xf>
    <xf numFmtId="41" fontId="59" fillId="0" borderId="168" xfId="9" applyFont="1" applyBorder="1" applyAlignment="1">
      <alignment horizontal="center" vertical="center" wrapText="1"/>
    </xf>
    <xf numFmtId="41" fontId="59" fillId="0" borderId="169" xfId="9" applyFont="1" applyBorder="1" applyAlignment="1">
      <alignment horizontal="center" vertical="center"/>
    </xf>
    <xf numFmtId="41" fontId="59" fillId="0" borderId="167" xfId="9" applyFont="1" applyBorder="1" applyAlignment="1">
      <alignment horizontal="center" vertical="center"/>
    </xf>
    <xf numFmtId="41" fontId="59" fillId="0" borderId="170" xfId="9" applyFont="1" applyBorder="1" applyAlignment="1">
      <alignment horizontal="center" vertical="center"/>
    </xf>
    <xf numFmtId="0" fontId="59" fillId="0" borderId="22" xfId="8" applyFont="1" applyBorder="1" applyAlignment="1">
      <alignment horizontal="right" vertical="center"/>
    </xf>
    <xf numFmtId="0" fontId="55" fillId="9" borderId="161" xfId="8" applyFont="1" applyFill="1" applyBorder="1" applyAlignment="1">
      <alignment horizontal="center" vertical="center"/>
    </xf>
    <xf numFmtId="0" fontId="55" fillId="9" borderId="162" xfId="8" applyFont="1" applyFill="1" applyBorder="1" applyAlignment="1">
      <alignment horizontal="center" vertical="center"/>
    </xf>
    <xf numFmtId="0" fontId="55" fillId="9" borderId="163" xfId="8" applyFont="1" applyFill="1" applyBorder="1" applyAlignment="1">
      <alignment horizontal="center" vertical="center"/>
    </xf>
    <xf numFmtId="0" fontId="55" fillId="9" borderId="164" xfId="8" applyFont="1" applyFill="1" applyBorder="1" applyAlignment="1">
      <alignment horizontal="center" vertical="center"/>
    </xf>
    <xf numFmtId="0" fontId="55" fillId="9" borderId="164" xfId="8" applyFont="1" applyFill="1" applyBorder="1" applyAlignment="1">
      <alignment horizontal="center" vertical="center" wrapText="1"/>
    </xf>
    <xf numFmtId="0" fontId="55" fillId="9" borderId="162" xfId="8" applyFont="1" applyFill="1" applyBorder="1" applyAlignment="1">
      <alignment horizontal="center" vertical="center" wrapText="1"/>
    </xf>
    <xf numFmtId="0" fontId="55" fillId="9" borderId="163" xfId="8" applyFont="1" applyFill="1" applyBorder="1" applyAlignment="1">
      <alignment horizontal="center" vertical="center" wrapText="1"/>
    </xf>
    <xf numFmtId="0" fontId="55" fillId="9" borderId="165" xfId="8" applyFont="1" applyFill="1" applyBorder="1" applyAlignment="1">
      <alignment horizontal="center" vertical="center"/>
    </xf>
    <xf numFmtId="0" fontId="55" fillId="9" borderId="178" xfId="8" applyFont="1" applyFill="1" applyBorder="1" applyAlignment="1">
      <alignment horizontal="center" vertical="center" wrapText="1"/>
    </xf>
    <xf numFmtId="0" fontId="55" fillId="9" borderId="27" xfId="8" applyFont="1" applyFill="1" applyBorder="1" applyAlignment="1">
      <alignment horizontal="center" vertical="center" wrapText="1"/>
    </xf>
    <xf numFmtId="0" fontId="55" fillId="9" borderId="42" xfId="8" applyFont="1" applyFill="1" applyBorder="1" applyAlignment="1">
      <alignment horizontal="center" vertical="center" wrapText="1"/>
    </xf>
    <xf numFmtId="0" fontId="59" fillId="0" borderId="81" xfId="8" applyFont="1" applyBorder="1" applyAlignment="1">
      <alignment horizontal="center" vertical="center"/>
    </xf>
    <xf numFmtId="0" fontId="59" fillId="0" borderId="42" xfId="8" applyFont="1" applyBorder="1" applyAlignment="1">
      <alignment horizontal="center" vertical="center"/>
    </xf>
    <xf numFmtId="0" fontId="59" fillId="0" borderId="159" xfId="8" applyFont="1" applyBorder="1" applyAlignment="1">
      <alignment horizontal="center" vertical="center" wrapText="1"/>
    </xf>
    <xf numFmtId="0" fontId="59" fillId="0" borderId="68" xfId="8" applyFont="1" applyBorder="1" applyAlignment="1">
      <alignment horizontal="center" vertical="center" wrapText="1"/>
    </xf>
    <xf numFmtId="0" fontId="59" fillId="0" borderId="73" xfId="8" applyFont="1" applyBorder="1" applyAlignment="1">
      <alignment horizontal="center" vertical="center" wrapText="1"/>
    </xf>
    <xf numFmtId="0" fontId="59" fillId="0" borderId="159" xfId="8" applyFont="1" applyBorder="1" applyAlignment="1">
      <alignment horizontal="center" vertical="center"/>
    </xf>
    <xf numFmtId="0" fontId="59" fillId="0" borderId="68" xfId="8" applyFont="1" applyBorder="1" applyAlignment="1">
      <alignment horizontal="center" vertical="center"/>
    </xf>
    <xf numFmtId="0" fontId="59" fillId="0" borderId="193" xfId="8" applyFont="1" applyBorder="1" applyAlignment="1">
      <alignment horizontal="center" vertical="center"/>
    </xf>
    <xf numFmtId="0" fontId="59" fillId="0" borderId="73" xfId="8" applyFont="1" applyBorder="1" applyAlignment="1">
      <alignment horizontal="center" vertical="center"/>
    </xf>
    <xf numFmtId="41" fontId="59" fillId="0" borderId="168" xfId="9" applyFont="1" applyBorder="1" applyAlignment="1">
      <alignment horizontal="center" vertical="center"/>
    </xf>
    <xf numFmtId="9" fontId="59" fillId="0" borderId="169" xfId="9" applyNumberFormat="1" applyFont="1" applyBorder="1" applyAlignment="1">
      <alignment horizontal="center" vertical="center"/>
    </xf>
    <xf numFmtId="9" fontId="59" fillId="0" borderId="167" xfId="9" applyNumberFormat="1" applyFont="1" applyBorder="1" applyAlignment="1">
      <alignment horizontal="center" vertical="center"/>
    </xf>
    <xf numFmtId="9" fontId="59" fillId="0" borderId="168" xfId="9" applyNumberFormat="1" applyFont="1" applyBorder="1" applyAlignment="1">
      <alignment horizontal="center" vertical="center"/>
    </xf>
    <xf numFmtId="0" fontId="59" fillId="9" borderId="161" xfId="8" applyFont="1" applyFill="1" applyBorder="1" applyAlignment="1">
      <alignment horizontal="center" vertical="center"/>
    </xf>
    <xf numFmtId="0" fontId="59" fillId="9" borderId="162" xfId="8" applyFont="1" applyFill="1" applyBorder="1" applyAlignment="1">
      <alignment horizontal="center" vertical="center"/>
    </xf>
    <xf numFmtId="0" fontId="59" fillId="9" borderId="163" xfId="8" applyFont="1" applyFill="1" applyBorder="1" applyAlignment="1">
      <alignment horizontal="center" vertical="center"/>
    </xf>
    <xf numFmtId="0" fontId="59" fillId="9" borderId="164" xfId="8" applyFont="1" applyFill="1" applyBorder="1" applyAlignment="1">
      <alignment horizontal="center" vertical="center"/>
    </xf>
    <xf numFmtId="0" fontId="59" fillId="9" borderId="165" xfId="8" applyFont="1" applyFill="1" applyBorder="1" applyAlignment="1">
      <alignment horizontal="center" vertical="center"/>
    </xf>
    <xf numFmtId="41" fontId="59" fillId="0" borderId="190" xfId="9" applyFont="1" applyBorder="1" applyAlignment="1">
      <alignment horizontal="center" vertical="center" wrapText="1"/>
    </xf>
    <xf numFmtId="41" fontId="59" fillId="0" borderId="134" xfId="9" applyFont="1" applyBorder="1" applyAlignment="1">
      <alignment horizontal="center" vertical="center" wrapText="1"/>
    </xf>
    <xf numFmtId="41" fontId="59" fillId="0" borderId="155" xfId="9" applyFont="1" applyBorder="1" applyAlignment="1">
      <alignment horizontal="center" vertical="center" wrapText="1"/>
    </xf>
    <xf numFmtId="41" fontId="59" fillId="0" borderId="157" xfId="9" applyFont="1" applyBorder="1" applyAlignment="1">
      <alignment horizontal="center" vertical="center"/>
    </xf>
    <xf numFmtId="41" fontId="59" fillId="0" borderId="134" xfId="9" applyFont="1" applyBorder="1" applyAlignment="1">
      <alignment horizontal="center" vertical="center"/>
    </xf>
    <xf numFmtId="41" fontId="59" fillId="0" borderId="191" xfId="9" applyFont="1" applyBorder="1" applyAlignment="1">
      <alignment horizontal="center" vertical="center"/>
    </xf>
    <xf numFmtId="41" fontId="59" fillId="0" borderId="190" xfId="9" applyFont="1" applyBorder="1" applyAlignment="1">
      <alignment horizontal="center" vertical="center"/>
    </xf>
    <xf numFmtId="41" fontId="59" fillId="0" borderId="155" xfId="9" applyFont="1" applyBorder="1" applyAlignment="1">
      <alignment horizontal="center" vertical="center"/>
    </xf>
    <xf numFmtId="41" fontId="59" fillId="0" borderId="80" xfId="9" applyFont="1" applyBorder="1" applyAlignment="1">
      <alignment horizontal="center" vertical="center" wrapText="1"/>
    </xf>
    <xf numFmtId="41" fontId="59" fillId="0" borderId="29" xfId="9" applyFont="1" applyBorder="1" applyAlignment="1">
      <alignment horizontal="center" vertical="center" wrapText="1"/>
    </xf>
    <xf numFmtId="41" fontId="59" fillId="0" borderId="177" xfId="9" applyFont="1" applyBorder="1" applyAlignment="1">
      <alignment horizontal="center" vertical="center" wrapText="1"/>
    </xf>
    <xf numFmtId="41" fontId="59" fillId="0" borderId="82" xfId="9" applyFont="1" applyBorder="1" applyAlignment="1">
      <alignment horizontal="center" vertical="center" wrapText="1"/>
    </xf>
    <xf numFmtId="41" fontId="59" fillId="0" borderId="0" xfId="9" applyFont="1" applyAlignment="1">
      <alignment horizontal="center" vertical="center" wrapText="1"/>
    </xf>
    <xf numFmtId="41" fontId="59" fillId="0" borderId="45" xfId="9" applyFont="1" applyBorder="1" applyAlignment="1">
      <alignment horizontal="center" vertical="center" wrapText="1"/>
    </xf>
    <xf numFmtId="41" fontId="59" fillId="0" borderId="120" xfId="9" applyFont="1" applyBorder="1" applyAlignment="1">
      <alignment horizontal="center" vertical="center" wrapText="1"/>
    </xf>
    <xf numFmtId="41" fontId="59" fillId="0" borderId="22" xfId="9" applyFont="1" applyBorder="1" applyAlignment="1">
      <alignment horizontal="center" vertical="center" wrapText="1"/>
    </xf>
    <xf numFmtId="41" fontId="59" fillId="0" borderId="121" xfId="9" applyFont="1" applyBorder="1" applyAlignment="1">
      <alignment horizontal="center" vertical="center" wrapText="1"/>
    </xf>
    <xf numFmtId="9" fontId="59" fillId="0" borderId="157" xfId="9" applyNumberFormat="1" applyFont="1" applyBorder="1" applyAlignment="1">
      <alignment horizontal="center" vertical="center"/>
    </xf>
    <xf numFmtId="9" fontId="59" fillId="0" borderId="134" xfId="9" applyNumberFormat="1" applyFont="1" applyBorder="1" applyAlignment="1">
      <alignment horizontal="center" vertical="center"/>
    </xf>
    <xf numFmtId="9" fontId="59" fillId="0" borderId="155" xfId="9" applyNumberFormat="1" applyFont="1" applyBorder="1" applyAlignment="1">
      <alignment horizontal="center" vertical="center"/>
    </xf>
    <xf numFmtId="41" fontId="59" fillId="0" borderId="166" xfId="9" applyFont="1" applyBorder="1" applyAlignment="1">
      <alignment horizontal="center" vertical="center"/>
    </xf>
    <xf numFmtId="0" fontId="59" fillId="0" borderId="128" xfId="8" applyFont="1" applyBorder="1" applyAlignment="1">
      <alignment horizontal="left" vertical="center" indent="1" shrinkToFit="1"/>
    </xf>
    <xf numFmtId="0" fontId="59" fillId="0" borderId="0" xfId="8" applyFont="1" applyAlignment="1">
      <alignment horizontal="left" vertical="center" indent="1" shrinkToFit="1"/>
    </xf>
    <xf numFmtId="0" fontId="59" fillId="0" borderId="45" xfId="8" applyFont="1" applyBorder="1" applyAlignment="1">
      <alignment horizontal="left" vertical="center" indent="1" shrinkToFit="1"/>
    </xf>
    <xf numFmtId="41" fontId="55" fillId="9" borderId="161" xfId="9" applyFont="1" applyFill="1" applyBorder="1" applyAlignment="1">
      <alignment horizontal="center" vertical="center"/>
    </xf>
    <xf numFmtId="41" fontId="55" fillId="9" borderId="162" xfId="9" applyFont="1" applyFill="1" applyBorder="1" applyAlignment="1">
      <alignment horizontal="center" vertical="center"/>
    </xf>
    <xf numFmtId="41" fontId="55" fillId="9" borderId="163" xfId="9" applyFont="1" applyFill="1" applyBorder="1" applyAlignment="1">
      <alignment horizontal="center" vertical="center"/>
    </xf>
    <xf numFmtId="41" fontId="55" fillId="9" borderId="164" xfId="9" applyFont="1" applyFill="1" applyBorder="1" applyAlignment="1">
      <alignment horizontal="center" vertical="center"/>
    </xf>
    <xf numFmtId="41" fontId="55" fillId="9" borderId="165" xfId="9" applyFont="1" applyFill="1" applyBorder="1" applyAlignment="1">
      <alignment horizontal="center" vertical="center"/>
    </xf>
    <xf numFmtId="0" fontId="55" fillId="9" borderId="185" xfId="8" applyFont="1" applyFill="1" applyBorder="1" applyAlignment="1">
      <alignment horizontal="center" vertical="center"/>
    </xf>
    <xf numFmtId="0" fontId="55" fillId="9" borderId="186" xfId="8" applyFont="1" applyFill="1" applyBorder="1" applyAlignment="1">
      <alignment horizontal="center" vertical="center"/>
    </xf>
    <xf numFmtId="0" fontId="59" fillId="9" borderId="187" xfId="8" applyFont="1" applyFill="1" applyBorder="1" applyAlignment="1">
      <alignment horizontal="center" vertical="center" wrapText="1"/>
    </xf>
    <xf numFmtId="0" fontId="59" fillId="9" borderId="186" xfId="8" applyFont="1" applyFill="1" applyBorder="1" applyAlignment="1">
      <alignment horizontal="center" vertical="center" wrapText="1"/>
    </xf>
    <xf numFmtId="0" fontId="59" fillId="9" borderId="187" xfId="8" applyFont="1" applyFill="1" applyBorder="1" applyAlignment="1">
      <alignment horizontal="center" vertical="center"/>
    </xf>
    <xf numFmtId="0" fontId="59" fillId="9" borderId="186" xfId="8" applyFont="1" applyFill="1" applyBorder="1" applyAlignment="1">
      <alignment horizontal="center" vertical="center"/>
    </xf>
    <xf numFmtId="0" fontId="59" fillId="9" borderId="188" xfId="8" applyFont="1" applyFill="1" applyBorder="1" applyAlignment="1">
      <alignment horizontal="center" vertical="center"/>
    </xf>
    <xf numFmtId="0" fontId="59" fillId="9" borderId="189" xfId="8" applyFont="1" applyFill="1" applyBorder="1" applyAlignment="1">
      <alignment horizontal="center" vertical="center"/>
    </xf>
    <xf numFmtId="0" fontId="59" fillId="0" borderId="176" xfId="8" applyFont="1" applyBorder="1" applyAlignment="1">
      <alignment horizontal="center" wrapText="1" shrinkToFit="1"/>
    </xf>
    <xf numFmtId="0" fontId="59" fillId="0" borderId="43" xfId="8" applyFont="1" applyBorder="1" applyAlignment="1">
      <alignment horizontal="center" wrapText="1" shrinkToFit="1"/>
    </xf>
    <xf numFmtId="0" fontId="59" fillId="0" borderId="80" xfId="8" applyFont="1" applyBorder="1" applyAlignment="1">
      <alignment horizontal="center" vertical="center" wrapText="1" shrinkToFit="1"/>
    </xf>
    <xf numFmtId="0" fontId="59" fillId="0" borderId="43" xfId="8" applyFont="1" applyBorder="1" applyAlignment="1">
      <alignment horizontal="center" vertical="center" wrapText="1" shrinkToFit="1"/>
    </xf>
    <xf numFmtId="0" fontId="59" fillId="0" borderId="81" xfId="8" applyFont="1" applyBorder="1" applyAlignment="1">
      <alignment horizontal="center" vertical="center" wrapText="1" shrinkToFit="1"/>
    </xf>
    <xf numFmtId="0" fontId="59" fillId="0" borderId="42" xfId="8" applyFont="1" applyBorder="1" applyAlignment="1">
      <alignment horizontal="center" vertical="center" wrapText="1" shrinkToFit="1"/>
    </xf>
    <xf numFmtId="0" fontId="59" fillId="0" borderId="82" xfId="8" applyFont="1" applyBorder="1" applyAlignment="1">
      <alignment horizontal="center" vertical="center" wrapText="1" shrinkToFit="1"/>
    </xf>
    <xf numFmtId="0" fontId="59" fillId="0" borderId="41" xfId="8" applyFont="1" applyBorder="1" applyAlignment="1">
      <alignment horizontal="center" vertical="center" wrapText="1" shrinkToFit="1"/>
    </xf>
    <xf numFmtId="0" fontId="59" fillId="0" borderId="181" xfId="8" applyFont="1" applyBorder="1" applyAlignment="1">
      <alignment horizontal="center" vertical="center" wrapText="1" shrinkToFit="1"/>
    </xf>
    <xf numFmtId="0" fontId="59" fillId="0" borderId="180" xfId="8" applyFont="1" applyBorder="1" applyAlignment="1">
      <alignment horizontal="center" vertical="center" wrapText="1" shrinkToFit="1"/>
    </xf>
    <xf numFmtId="0" fontId="59" fillId="0" borderId="69" xfId="8" applyFont="1" applyBorder="1" applyAlignment="1">
      <alignment horizontal="center" vertical="center" shrinkToFit="1"/>
    </xf>
    <xf numFmtId="0" fontId="59" fillId="0" borderId="63" xfId="8" applyFont="1" applyBorder="1" applyAlignment="1">
      <alignment horizontal="center" vertical="center" shrinkToFit="1"/>
    </xf>
    <xf numFmtId="0" fontId="59" fillId="0" borderId="69" xfId="8" applyFont="1" applyBorder="1" applyAlignment="1">
      <alignment horizontal="center" vertical="center" wrapText="1" shrinkToFit="1"/>
    </xf>
    <xf numFmtId="0" fontId="59" fillId="0" borderId="63" xfId="8" applyFont="1" applyBorder="1" applyAlignment="1">
      <alignment horizontal="center" vertical="center" wrapText="1" shrinkToFit="1"/>
    </xf>
    <xf numFmtId="187" fontId="59" fillId="0" borderId="80" xfId="8" applyNumberFormat="1" applyFont="1" applyBorder="1" applyAlignment="1">
      <alignment horizontal="center" vertical="center"/>
    </xf>
    <xf numFmtId="187" fontId="59" fillId="0" borderId="43" xfId="8" applyNumberFormat="1" applyFont="1" applyBorder="1" applyAlignment="1">
      <alignment horizontal="center" vertical="center"/>
    </xf>
    <xf numFmtId="187" fontId="59" fillId="0" borderId="81" xfId="8" applyNumberFormat="1" applyFont="1" applyBorder="1" applyAlignment="1">
      <alignment horizontal="center" vertical="center"/>
    </xf>
    <xf numFmtId="187" fontId="59" fillId="0" borderId="42" xfId="8" applyNumberFormat="1" applyFont="1" applyBorder="1" applyAlignment="1">
      <alignment horizontal="center" vertical="center"/>
    </xf>
    <xf numFmtId="187" fontId="59" fillId="0" borderId="29" xfId="8" applyNumberFormat="1" applyFont="1" applyBorder="1" applyAlignment="1">
      <alignment horizontal="center" vertical="center"/>
    </xf>
    <xf numFmtId="187" fontId="59" fillId="0" borderId="177" xfId="8" applyNumberFormat="1" applyFont="1" applyBorder="1" applyAlignment="1">
      <alignment horizontal="center" vertical="center"/>
    </xf>
    <xf numFmtId="187" fontId="59" fillId="0" borderId="27" xfId="8" applyNumberFormat="1" applyFont="1" applyBorder="1" applyAlignment="1">
      <alignment horizontal="center" vertical="center"/>
    </xf>
    <xf numFmtId="187" fontId="59" fillId="0" borderId="47" xfId="8" applyNumberFormat="1" applyFont="1" applyBorder="1" applyAlignment="1">
      <alignment horizontal="center" vertical="center"/>
    </xf>
    <xf numFmtId="0" fontId="59" fillId="0" borderId="178" xfId="8" applyFont="1" applyBorder="1" applyAlignment="1">
      <alignment horizontal="center" vertical="top" shrinkToFit="1"/>
    </xf>
    <xf numFmtId="0" fontId="59" fillId="0" borderId="42" xfId="8" applyFont="1" applyBorder="1" applyAlignment="1">
      <alignment horizontal="center" vertical="top" shrinkToFit="1"/>
    </xf>
    <xf numFmtId="0" fontId="59" fillId="0" borderId="176" xfId="8" applyFont="1" applyBorder="1" applyAlignment="1">
      <alignment horizontal="center" shrinkToFit="1"/>
    </xf>
    <xf numFmtId="0" fontId="59" fillId="0" borderId="43" xfId="8" applyFont="1" applyBorder="1" applyAlignment="1">
      <alignment horizontal="center" shrinkToFit="1"/>
    </xf>
    <xf numFmtId="0" fontId="59" fillId="0" borderId="182" xfId="8" applyFont="1" applyBorder="1" applyAlignment="1">
      <alignment horizontal="center" vertical="center" shrinkToFit="1"/>
    </xf>
    <xf numFmtId="0" fontId="59" fillId="0" borderId="182" xfId="8" applyFont="1" applyBorder="1" applyAlignment="1">
      <alignment horizontal="center" vertical="center" wrapText="1" shrinkToFit="1"/>
    </xf>
    <xf numFmtId="187" fontId="59" fillId="0" borderId="181" xfId="8" applyNumberFormat="1" applyFont="1" applyBorder="1" applyAlignment="1">
      <alignment horizontal="center" vertical="center"/>
    </xf>
    <xf numFmtId="187" fontId="59" fillId="0" borderId="180" xfId="8" applyNumberFormat="1" applyFont="1" applyBorder="1" applyAlignment="1">
      <alignment horizontal="center" vertical="center"/>
    </xf>
    <xf numFmtId="187" fontId="59" fillId="0" borderId="183" xfId="8" applyNumberFormat="1" applyFont="1" applyBorder="1" applyAlignment="1">
      <alignment horizontal="center" vertical="center"/>
    </xf>
    <xf numFmtId="187" fontId="59" fillId="0" borderId="184" xfId="8" applyNumberFormat="1" applyFont="1" applyBorder="1" applyAlignment="1">
      <alignment horizontal="center" vertical="center"/>
    </xf>
    <xf numFmtId="0" fontId="59" fillId="0" borderId="179" xfId="8" applyFont="1" applyBorder="1" applyAlignment="1">
      <alignment horizontal="center" vertical="top" shrinkToFit="1"/>
    </xf>
    <xf numFmtId="0" fontId="59" fillId="0" borderId="180" xfId="8" applyFont="1" applyBorder="1" applyAlignment="1">
      <alignment horizontal="center" vertical="top" shrinkToFit="1"/>
    </xf>
    <xf numFmtId="190" fontId="55" fillId="0" borderId="166" xfId="9" applyNumberFormat="1" applyFont="1" applyBorder="1" applyAlignment="1">
      <alignment horizontal="center" vertical="center"/>
    </xf>
    <xf numFmtId="190" fontId="55" fillId="0" borderId="167" xfId="9" applyNumberFormat="1" applyFont="1" applyBorder="1" applyAlignment="1">
      <alignment horizontal="center" vertical="center"/>
    </xf>
    <xf numFmtId="190" fontId="55" fillId="0" borderId="168" xfId="9" applyNumberFormat="1" applyFont="1" applyBorder="1" applyAlignment="1">
      <alignment horizontal="center" vertical="center"/>
    </xf>
    <xf numFmtId="190" fontId="55" fillId="0" borderId="169" xfId="9" applyNumberFormat="1" applyFont="1" applyBorder="1" applyAlignment="1">
      <alignment horizontal="center" vertical="center"/>
    </xf>
    <xf numFmtId="190" fontId="55" fillId="0" borderId="170" xfId="9" applyNumberFormat="1" applyFont="1" applyBorder="1" applyAlignment="1">
      <alignment horizontal="center" vertical="center"/>
    </xf>
    <xf numFmtId="0" fontId="55" fillId="9" borderId="171" xfId="8" applyFont="1" applyFill="1" applyBorder="1" applyAlignment="1">
      <alignment horizontal="left" vertical="center" wrapText="1"/>
    </xf>
    <xf numFmtId="0" fontId="55" fillId="9" borderId="172" xfId="8" applyFont="1" applyFill="1" applyBorder="1" applyAlignment="1">
      <alignment horizontal="left" vertical="center" wrapText="1"/>
    </xf>
    <xf numFmtId="0" fontId="55" fillId="9" borderId="174" xfId="8" applyFont="1" applyFill="1" applyBorder="1" applyAlignment="1">
      <alignment horizontal="left" vertical="center" wrapText="1"/>
    </xf>
    <xf numFmtId="0" fontId="55" fillId="9" borderId="175" xfId="8" applyFont="1" applyFill="1" applyBorder="1" applyAlignment="1">
      <alignment horizontal="left" vertical="center" wrapText="1"/>
    </xf>
    <xf numFmtId="0" fontId="55" fillId="9" borderId="173" xfId="8" applyFont="1" applyFill="1" applyBorder="1" applyAlignment="1">
      <alignment horizontal="center" vertical="center"/>
    </xf>
    <xf numFmtId="0" fontId="55" fillId="9" borderId="63" xfId="8" applyFont="1" applyFill="1" applyBorder="1" applyAlignment="1">
      <alignment horizontal="center" vertical="center"/>
    </xf>
    <xf numFmtId="0" fontId="55" fillId="9" borderId="173" xfId="8" applyFont="1" applyFill="1" applyBorder="1" applyAlignment="1">
      <alignment horizontal="center" vertical="center" wrapText="1"/>
    </xf>
    <xf numFmtId="0" fontId="55" fillId="9" borderId="63" xfId="8" applyFont="1" applyFill="1" applyBorder="1" applyAlignment="1">
      <alignment horizontal="center" vertical="center" wrapText="1"/>
    </xf>
    <xf numFmtId="0" fontId="55" fillId="9" borderId="83" xfId="8" applyFont="1" applyFill="1" applyBorder="1" applyAlignment="1">
      <alignment horizontal="center" vertical="center" wrapText="1"/>
    </xf>
    <xf numFmtId="0" fontId="55" fillId="9" borderId="72" xfId="8" applyFont="1" applyFill="1" applyBorder="1" applyAlignment="1">
      <alignment horizontal="center" vertical="center" wrapText="1"/>
    </xf>
    <xf numFmtId="0" fontId="55" fillId="9" borderId="81" xfId="8" applyFont="1" applyFill="1" applyBorder="1" applyAlignment="1">
      <alignment horizontal="center" vertical="center" wrapText="1"/>
    </xf>
    <xf numFmtId="0" fontId="55" fillId="9" borderId="84" xfId="8" applyFont="1" applyFill="1" applyBorder="1" applyAlignment="1">
      <alignment horizontal="center" vertical="center" wrapText="1"/>
    </xf>
    <xf numFmtId="0" fontId="55" fillId="9" borderId="64" xfId="8" applyFont="1" applyFill="1" applyBorder="1" applyAlignment="1">
      <alignment horizontal="center" vertical="center" wrapText="1"/>
    </xf>
    <xf numFmtId="0" fontId="55" fillId="9" borderId="47" xfId="8" applyFont="1" applyFill="1" applyBorder="1" applyAlignment="1">
      <alignment horizontal="center" vertical="center" wrapText="1"/>
    </xf>
    <xf numFmtId="0" fontId="55" fillId="9" borderId="157" xfId="8" applyFont="1" applyFill="1" applyBorder="1" applyAlignment="1">
      <alignment horizontal="center" vertical="center"/>
    </xf>
    <xf numFmtId="0" fontId="55" fillId="9" borderId="155" xfId="8" applyFont="1" applyFill="1" applyBorder="1" applyAlignment="1">
      <alignment horizontal="center" vertical="center"/>
    </xf>
    <xf numFmtId="0" fontId="20" fillId="0" borderId="153" xfId="3" applyFont="1" applyBorder="1" applyAlignment="1">
      <alignment horizontal="center" vertical="center"/>
    </xf>
    <xf numFmtId="0" fontId="20" fillId="0" borderId="154" xfId="3" applyFont="1" applyBorder="1" applyAlignment="1">
      <alignment horizontal="center" vertical="center"/>
    </xf>
    <xf numFmtId="0" fontId="20" fillId="0" borderId="0" xfId="3" applyFont="1" applyAlignment="1">
      <alignment horizontal="left" vertical="center"/>
    </xf>
    <xf numFmtId="0" fontId="21" fillId="0" borderId="152" xfId="3" applyFont="1" applyBorder="1" applyAlignment="1">
      <alignment horizontal="center" vertical="center"/>
    </xf>
    <xf numFmtId="0" fontId="21" fillId="0" borderId="153" xfId="3" applyFont="1" applyBorder="1" applyAlignment="1">
      <alignment horizontal="center" vertical="center"/>
    </xf>
    <xf numFmtId="55" fontId="21" fillId="0" borderId="153" xfId="3" applyNumberFormat="1" applyFont="1" applyBorder="1" applyAlignment="1">
      <alignment horizontal="center" vertical="center" shrinkToFit="1"/>
    </xf>
    <xf numFmtId="177" fontId="21" fillId="0" borderId="153" xfId="3" applyNumberFormat="1" applyFont="1" applyBorder="1">
      <alignment vertical="center"/>
    </xf>
    <xf numFmtId="177" fontId="20" fillId="0" borderId="2" xfId="4" applyNumberFormat="1" applyFont="1" applyBorder="1">
      <alignment vertical="center"/>
    </xf>
    <xf numFmtId="0" fontId="20" fillId="0" borderId="2" xfId="3" applyFont="1" applyBorder="1" applyAlignment="1">
      <alignment horizontal="right" vertical="center" wrapText="1" shrinkToFit="1"/>
    </xf>
    <xf numFmtId="0" fontId="20" fillId="0" borderId="3" xfId="3" applyFont="1" applyBorder="1" applyAlignment="1">
      <alignment horizontal="center" vertical="center" shrinkToFit="1"/>
    </xf>
    <xf numFmtId="49" fontId="20" fillId="0" borderId="2" xfId="3" applyNumberFormat="1" applyFont="1" applyBorder="1" applyAlignment="1">
      <alignment horizontal="center" vertical="center" wrapText="1" shrinkToFit="1"/>
    </xf>
    <xf numFmtId="0" fontId="20" fillId="0" borderId="2" xfId="3" applyFont="1" applyBorder="1" applyAlignment="1">
      <alignment horizontal="right" vertical="center" shrinkToFit="1"/>
    </xf>
    <xf numFmtId="0" fontId="20" fillId="0" borderId="7" xfId="3" applyFont="1" applyBorder="1" applyAlignment="1">
      <alignment horizontal="center" vertical="center"/>
    </xf>
    <xf numFmtId="49" fontId="20" fillId="0" borderId="2" xfId="3" applyNumberFormat="1" applyFont="1" applyBorder="1" applyAlignment="1">
      <alignment horizontal="center" vertical="center" wrapText="1"/>
    </xf>
    <xf numFmtId="191" fontId="20" fillId="0" borderId="2" xfId="3" applyNumberFormat="1" applyFont="1" applyBorder="1" applyAlignment="1">
      <alignment horizontal="center" vertical="center" shrinkToFit="1"/>
    </xf>
    <xf numFmtId="177" fontId="20" fillId="0" borderId="1" xfId="4" applyNumberFormat="1" applyFont="1" applyBorder="1">
      <alignment vertical="center"/>
    </xf>
    <xf numFmtId="0" fontId="20" fillId="0" borderId="1" xfId="3" applyFont="1" applyBorder="1" applyAlignment="1">
      <alignment horizontal="center" vertical="center"/>
    </xf>
    <xf numFmtId="0" fontId="20" fillId="0" borderId="1" xfId="3" applyFont="1" applyBorder="1" applyAlignment="1">
      <alignment horizontal="right" vertical="center" wrapText="1" shrinkToFit="1"/>
    </xf>
    <xf numFmtId="0" fontId="20" fillId="0" borderId="6" xfId="3" applyFont="1" applyBorder="1" applyAlignment="1">
      <alignment horizontal="center" vertical="center" shrinkToFit="1"/>
    </xf>
    <xf numFmtId="0" fontId="20" fillId="0" borderId="194" xfId="3" applyFont="1" applyBorder="1" applyAlignment="1">
      <alignment horizontal="center" vertical="center"/>
    </xf>
    <xf numFmtId="49" fontId="20" fillId="0" borderId="1" xfId="3" applyNumberFormat="1" applyFont="1" applyBorder="1" applyAlignment="1">
      <alignment horizontal="center" vertical="center" wrapText="1"/>
    </xf>
    <xf numFmtId="49" fontId="20" fillId="0" borderId="1" xfId="3" applyNumberFormat="1" applyFont="1" applyBorder="1" applyAlignment="1">
      <alignment horizontal="center" vertical="center" wrapText="1" shrinkToFit="1"/>
    </xf>
    <xf numFmtId="191" fontId="20" fillId="0" borderId="1" xfId="3" applyNumberFormat="1" applyFont="1" applyBorder="1" applyAlignment="1">
      <alignment horizontal="center" vertical="center" shrinkToFit="1"/>
    </xf>
    <xf numFmtId="0" fontId="20" fillId="9" borderId="122" xfId="3" applyFont="1" applyFill="1" applyBorder="1" applyAlignment="1">
      <alignment horizontal="center" vertical="center"/>
    </xf>
    <xf numFmtId="0" fontId="20" fillId="9" borderId="129" xfId="3" applyFont="1" applyFill="1" applyBorder="1" applyAlignment="1">
      <alignment horizontal="center" vertical="center"/>
    </xf>
    <xf numFmtId="0" fontId="20" fillId="9" borderId="129" xfId="3" applyFont="1" applyFill="1" applyBorder="1" applyAlignment="1">
      <alignment horizontal="center" vertical="center" wrapText="1"/>
    </xf>
    <xf numFmtId="55" fontId="20" fillId="9" borderId="129" xfId="3" applyNumberFormat="1" applyFont="1" applyFill="1" applyBorder="1" applyAlignment="1">
      <alignment horizontal="center" vertical="center"/>
    </xf>
    <xf numFmtId="0" fontId="20" fillId="9" borderId="130" xfId="3" applyFont="1" applyFill="1" applyBorder="1" applyAlignment="1">
      <alignment horizontal="center" vertical="center"/>
    </xf>
    <xf numFmtId="0" fontId="20" fillId="9" borderId="82" xfId="3" applyFont="1" applyFill="1" applyBorder="1" applyAlignment="1">
      <alignment horizontal="distributed" vertical="center" indent="1"/>
    </xf>
    <xf numFmtId="0" fontId="20" fillId="9" borderId="0" xfId="3" applyFont="1" applyFill="1" applyAlignment="1">
      <alignment horizontal="distributed" vertical="center" indent="1"/>
    </xf>
    <xf numFmtId="0" fontId="20" fillId="9" borderId="81" xfId="3" applyFont="1" applyFill="1" applyBorder="1" applyAlignment="1">
      <alignment horizontal="distributed" vertical="center" indent="1"/>
    </xf>
    <xf numFmtId="0" fontId="20" fillId="9" borderId="27" xfId="3" applyFont="1" applyFill="1" applyBorder="1" applyAlignment="1">
      <alignment horizontal="distributed" vertical="center" indent="1"/>
    </xf>
    <xf numFmtId="49" fontId="20" fillId="0" borderId="70" xfId="3" applyNumberFormat="1" applyFont="1" applyBorder="1" applyAlignment="1">
      <alignment vertical="top" wrapText="1"/>
    </xf>
    <xf numFmtId="49" fontId="20" fillId="0" borderId="21" xfId="3" applyNumberFormat="1" applyFont="1" applyBorder="1" applyAlignment="1">
      <alignment vertical="top" wrapText="1"/>
    </xf>
    <xf numFmtId="49" fontId="20" fillId="0" borderId="71" xfId="3" applyNumberFormat="1" applyFont="1" applyBorder="1" applyAlignment="1">
      <alignment vertical="top" wrapText="1"/>
    </xf>
    <xf numFmtId="49" fontId="11" fillId="0" borderId="14" xfId="3" applyNumberFormat="1" applyBorder="1" applyAlignment="1">
      <alignment vertical="top" wrapText="1"/>
    </xf>
    <xf numFmtId="49" fontId="11" fillId="0" borderId="0" xfId="3" applyNumberFormat="1" applyAlignment="1">
      <alignment vertical="top" wrapText="1"/>
    </xf>
    <xf numFmtId="49" fontId="11" fillId="0" borderId="41" xfId="3" applyNumberFormat="1" applyBorder="1" applyAlignment="1">
      <alignment vertical="top" wrapText="1"/>
    </xf>
    <xf numFmtId="49" fontId="11" fillId="0" borderId="35" xfId="3" applyNumberFormat="1" applyBorder="1" applyAlignment="1">
      <alignment vertical="top" wrapText="1"/>
    </xf>
    <xf numFmtId="49" fontId="11" fillId="0" borderId="27" xfId="3" applyNumberFormat="1" applyBorder="1" applyAlignment="1">
      <alignment vertical="top" wrapText="1"/>
    </xf>
    <xf numFmtId="49" fontId="11" fillId="0" borderId="42" xfId="3" applyNumberFormat="1" applyBorder="1" applyAlignment="1">
      <alignment vertical="top" wrapText="1"/>
    </xf>
    <xf numFmtId="0" fontId="22" fillId="0" borderId="0" xfId="3" applyFont="1" applyAlignment="1">
      <alignment horizontal="center" vertical="center" wrapText="1"/>
    </xf>
    <xf numFmtId="0" fontId="20" fillId="9" borderId="136" xfId="3" applyFont="1" applyFill="1" applyBorder="1" applyAlignment="1">
      <alignment horizontal="distributed" vertical="center" indent="1"/>
    </xf>
    <xf numFmtId="0" fontId="20" fillId="9" borderId="21" xfId="3" applyFont="1" applyFill="1" applyBorder="1" applyAlignment="1">
      <alignment horizontal="distributed" vertical="center" indent="1"/>
    </xf>
    <xf numFmtId="0" fontId="20" fillId="9" borderId="28" xfId="3" applyFont="1" applyFill="1" applyBorder="1" applyAlignment="1">
      <alignment horizontal="distributed" vertical="center" indent="1"/>
    </xf>
    <xf numFmtId="181" fontId="20" fillId="0" borderId="11" xfId="3" applyNumberFormat="1" applyFont="1" applyBorder="1" applyAlignment="1">
      <alignment horizontal="center" vertical="center"/>
    </xf>
    <xf numFmtId="181" fontId="20" fillId="0" borderId="60" xfId="3" applyNumberFormat="1" applyFont="1" applyBorder="1" applyAlignment="1">
      <alignment horizontal="center" vertical="center"/>
    </xf>
    <xf numFmtId="181" fontId="20" fillId="0" borderId="17" xfId="3" applyNumberFormat="1" applyFont="1" applyBorder="1" applyAlignment="1">
      <alignment horizontal="center" vertical="center"/>
    </xf>
    <xf numFmtId="49" fontId="20" fillId="9" borderId="60" xfId="3" applyNumberFormat="1" applyFont="1" applyFill="1" applyBorder="1" applyAlignment="1">
      <alignment horizontal="center" vertical="center"/>
    </xf>
    <xf numFmtId="49" fontId="20" fillId="9" borderId="17" xfId="3" applyNumberFormat="1" applyFont="1" applyFill="1" applyBorder="1" applyAlignment="1">
      <alignment horizontal="center" vertical="center"/>
    </xf>
    <xf numFmtId="49" fontId="20" fillId="0" borderId="11" xfId="3" applyNumberFormat="1" applyFont="1" applyBorder="1" applyAlignment="1">
      <alignment horizontal="left" vertical="center" wrapText="1" indent="1"/>
    </xf>
    <xf numFmtId="49" fontId="20" fillId="0" borderId="60" xfId="3" applyNumberFormat="1" applyFont="1" applyBorder="1" applyAlignment="1">
      <alignment horizontal="left" vertical="center" wrapText="1" indent="1"/>
    </xf>
    <xf numFmtId="49" fontId="20" fillId="0" borderId="17" xfId="3" applyNumberFormat="1" applyFont="1" applyBorder="1" applyAlignment="1">
      <alignment horizontal="left" vertical="center" wrapText="1" indent="1"/>
    </xf>
    <xf numFmtId="41" fontId="20" fillId="0" borderId="70" xfId="4" applyFont="1" applyBorder="1" applyAlignment="1">
      <alignment horizontal="right" vertical="center"/>
    </xf>
    <xf numFmtId="41" fontId="20" fillId="0" borderId="21" xfId="4" applyFont="1" applyBorder="1" applyAlignment="1">
      <alignment horizontal="right" vertical="center"/>
    </xf>
    <xf numFmtId="0" fontId="20" fillId="9" borderId="105" xfId="3" applyFont="1" applyFill="1" applyBorder="1" applyAlignment="1">
      <alignment horizontal="distributed" vertical="center" wrapText="1" indent="1"/>
    </xf>
    <xf numFmtId="0" fontId="20" fillId="9" borderId="60" xfId="3" applyFont="1" applyFill="1" applyBorder="1" applyAlignment="1">
      <alignment horizontal="distributed" vertical="center" indent="1"/>
    </xf>
    <xf numFmtId="49" fontId="20" fillId="0" borderId="11" xfId="3" applyNumberFormat="1" applyFont="1" applyBorder="1" applyAlignment="1">
      <alignment horizontal="left" vertical="center" shrinkToFit="1"/>
    </xf>
    <xf numFmtId="49" fontId="20" fillId="0" borderId="60" xfId="3" applyNumberFormat="1" applyFont="1" applyBorder="1" applyAlignment="1">
      <alignment horizontal="left" vertical="center" shrinkToFit="1"/>
    </xf>
    <xf numFmtId="49" fontId="20" fillId="0" borderId="75" xfId="3" applyNumberFormat="1" applyFont="1" applyBorder="1" applyAlignment="1">
      <alignment horizontal="left" vertical="center" shrinkToFit="1"/>
    </xf>
    <xf numFmtId="0" fontId="20" fillId="9" borderId="105" xfId="3" applyFont="1" applyFill="1" applyBorder="1" applyAlignment="1">
      <alignment horizontal="distributed" vertical="center" indent="1"/>
    </xf>
    <xf numFmtId="49" fontId="20" fillId="0" borderId="11" xfId="3" applyNumberFormat="1" applyFont="1" applyBorder="1" applyAlignment="1">
      <alignment horizontal="center" vertical="center" shrinkToFit="1"/>
    </xf>
    <xf numFmtId="49" fontId="20" fillId="0" borderId="60" xfId="3" applyNumberFormat="1" applyFont="1" applyBorder="1" applyAlignment="1">
      <alignment horizontal="center" vertical="center" shrinkToFit="1"/>
    </xf>
    <xf numFmtId="49" fontId="20" fillId="0" borderId="75" xfId="3" applyNumberFormat="1" applyFont="1" applyBorder="1" applyAlignment="1">
      <alignment horizontal="center" vertical="center" shrinkToFit="1"/>
    </xf>
    <xf numFmtId="0" fontId="20" fillId="9" borderId="138" xfId="3" applyFont="1" applyFill="1" applyBorder="1" applyAlignment="1">
      <alignment horizontal="distributed" vertical="center" indent="1"/>
    </xf>
    <xf numFmtId="0" fontId="20" fillId="9" borderId="137" xfId="3" applyFont="1" applyFill="1" applyBorder="1" applyAlignment="1">
      <alignment horizontal="distributed" vertical="center" indent="1"/>
    </xf>
    <xf numFmtId="0" fontId="20" fillId="9" borderId="16" xfId="3" applyFont="1" applyFill="1" applyBorder="1" applyAlignment="1">
      <alignment horizontal="distributed" vertical="center" indent="1"/>
    </xf>
    <xf numFmtId="0" fontId="20" fillId="9" borderId="16" xfId="3" applyFont="1" applyFill="1" applyBorder="1" applyAlignment="1">
      <alignment horizontal="center" vertical="center"/>
    </xf>
    <xf numFmtId="0" fontId="20" fillId="9" borderId="1" xfId="3" applyFont="1" applyFill="1" applyBorder="1" applyAlignment="1">
      <alignment horizontal="center" vertical="center"/>
    </xf>
    <xf numFmtId="49" fontId="20" fillId="9" borderId="1" xfId="3" applyNumberFormat="1" applyFont="1" applyFill="1" applyBorder="1" applyAlignment="1">
      <alignment horizontal="center" vertical="center"/>
    </xf>
    <xf numFmtId="49" fontId="20" fillId="0" borderId="137" xfId="3" applyNumberFormat="1" applyFont="1" applyBorder="1" applyAlignment="1">
      <alignment horizontal="left" vertical="center"/>
    </xf>
    <xf numFmtId="49" fontId="20" fillId="0" borderId="52" xfId="3" applyNumberFormat="1" applyFont="1" applyBorder="1" applyAlignment="1">
      <alignment horizontal="left" vertical="center"/>
    </xf>
    <xf numFmtId="41" fontId="20" fillId="0" borderId="35" xfId="4" applyFont="1" applyBorder="1" applyAlignment="1">
      <alignment horizontal="center" vertical="center"/>
    </xf>
    <xf numFmtId="41" fontId="20" fillId="0" borderId="27" xfId="4" applyFont="1" applyBorder="1" applyAlignment="1">
      <alignment horizontal="center" vertical="center"/>
    </xf>
    <xf numFmtId="0" fontId="20" fillId="0" borderId="0" xfId="3" applyFont="1" applyAlignment="1">
      <alignment horizontal="distributed" vertical="center"/>
    </xf>
    <xf numFmtId="0" fontId="11" fillId="0" borderId="0" xfId="3">
      <alignment vertical="center"/>
    </xf>
    <xf numFmtId="49" fontId="20" fillId="0" borderId="11" xfId="3" applyNumberFormat="1" applyFont="1" applyBorder="1" applyAlignment="1">
      <alignment horizontal="left" vertical="center" wrapText="1" indent="1" shrinkToFit="1"/>
    </xf>
    <xf numFmtId="49" fontId="20" fillId="0" borderId="60" xfId="3" applyNumberFormat="1" applyFont="1" applyBorder="1" applyAlignment="1">
      <alignment horizontal="left" vertical="center" wrapText="1" indent="1" shrinkToFit="1"/>
    </xf>
    <xf numFmtId="49" fontId="20" fillId="0" borderId="75" xfId="3" applyNumberFormat="1" applyFont="1" applyBorder="1" applyAlignment="1">
      <alignment horizontal="left" vertical="center" wrapText="1" indent="1" shrinkToFit="1"/>
    </xf>
    <xf numFmtId="3" fontId="20" fillId="0" borderId="11" xfId="3" applyNumberFormat="1" applyFont="1" applyBorder="1" applyAlignment="1">
      <alignment horizontal="left" vertical="center" wrapText="1" indent="1" shrinkToFit="1"/>
    </xf>
    <xf numFmtId="3" fontId="20" fillId="0" borderId="60" xfId="3" applyNumberFormat="1" applyFont="1" applyBorder="1" applyAlignment="1">
      <alignment horizontal="left" vertical="center" wrapText="1" indent="1" shrinkToFit="1"/>
    </xf>
    <xf numFmtId="3" fontId="20" fillId="0" borderId="75" xfId="3" applyNumberFormat="1" applyFont="1" applyBorder="1" applyAlignment="1">
      <alignment horizontal="left" vertical="center" wrapText="1" indent="1" shrinkToFit="1"/>
    </xf>
    <xf numFmtId="49" fontId="20" fillId="9" borderId="124" xfId="3" applyNumberFormat="1" applyFont="1" applyFill="1" applyBorder="1" applyAlignment="1">
      <alignment horizontal="distributed" vertical="center" indent="1"/>
    </xf>
    <xf numFmtId="49" fontId="20" fillId="9" borderId="2" xfId="3" applyNumberFormat="1" applyFont="1" applyFill="1" applyBorder="1" applyAlignment="1">
      <alignment horizontal="distributed" vertical="center" indent="1"/>
    </xf>
    <xf numFmtId="49" fontId="20" fillId="0" borderId="2" xfId="3" applyNumberFormat="1" applyFont="1" applyBorder="1" applyAlignment="1">
      <alignment horizontal="center" vertical="center" shrinkToFit="1"/>
    </xf>
    <xf numFmtId="49" fontId="20" fillId="0" borderId="56" xfId="3" applyNumberFormat="1" applyFont="1" applyBorder="1" applyAlignment="1">
      <alignment horizontal="center" vertical="center" shrinkToFit="1"/>
    </xf>
    <xf numFmtId="49" fontId="20" fillId="0" borderId="11" xfId="3" applyNumberFormat="1" applyFont="1" applyBorder="1" applyAlignment="1">
      <alignment horizontal="center" vertical="center"/>
    </xf>
    <xf numFmtId="49" fontId="20" fillId="0" borderId="60" xfId="3" applyNumberFormat="1" applyFont="1" applyBorder="1" applyAlignment="1">
      <alignment horizontal="center" vertical="center"/>
    </xf>
    <xf numFmtId="49" fontId="20" fillId="0" borderId="17" xfId="3" applyNumberFormat="1" applyFont="1" applyBorder="1" applyAlignment="1">
      <alignment horizontal="center" vertical="center"/>
    </xf>
    <xf numFmtId="49" fontId="20" fillId="9" borderId="11" xfId="3" applyNumberFormat="1" applyFont="1" applyFill="1" applyBorder="1" applyAlignment="1">
      <alignment horizontal="distributed" vertical="center" indent="1"/>
    </xf>
    <xf numFmtId="49" fontId="20" fillId="9" borderId="60" xfId="3" applyNumberFormat="1" applyFont="1" applyFill="1" applyBorder="1" applyAlignment="1">
      <alignment horizontal="distributed" vertical="center" indent="1"/>
    </xf>
    <xf numFmtId="49" fontId="20" fillId="9" borderId="17" xfId="3" applyNumberFormat="1" applyFont="1" applyFill="1" applyBorder="1" applyAlignment="1">
      <alignment horizontal="distributed" vertical="center" indent="1"/>
    </xf>
    <xf numFmtId="49" fontId="20" fillId="0" borderId="56" xfId="3" applyNumberFormat="1" applyFont="1" applyBorder="1" applyAlignment="1">
      <alignment horizontal="center" vertical="center"/>
    </xf>
    <xf numFmtId="49" fontId="20" fillId="0" borderId="2" xfId="3" applyNumberFormat="1" applyFont="1" applyBorder="1" applyAlignment="1">
      <alignment horizontal="left" vertical="center"/>
    </xf>
    <xf numFmtId="49" fontId="20" fillId="0" borderId="195" xfId="3" applyNumberFormat="1" applyFont="1" applyBorder="1" applyAlignment="1">
      <alignment horizontal="left" vertical="center"/>
    </xf>
    <xf numFmtId="41" fontId="20" fillId="0" borderId="196" xfId="4" applyFont="1" applyBorder="1" applyAlignment="1">
      <alignment horizontal="center" vertical="center"/>
    </xf>
    <xf numFmtId="41" fontId="20" fillId="0" borderId="197" xfId="4" applyFont="1" applyBorder="1" applyAlignment="1">
      <alignment horizontal="center" vertical="center"/>
    </xf>
    <xf numFmtId="0" fontId="20" fillId="9" borderId="124" xfId="3" applyFont="1" applyFill="1" applyBorder="1" applyAlignment="1">
      <alignment horizontal="distributed" vertical="center" indent="1"/>
    </xf>
    <xf numFmtId="0" fontId="20" fillId="9" borderId="2" xfId="3" applyFont="1" applyFill="1" applyBorder="1" applyAlignment="1">
      <alignment horizontal="distributed" vertical="center" indent="1"/>
    </xf>
    <xf numFmtId="0" fontId="20" fillId="9" borderId="204" xfId="3" applyFont="1" applyFill="1" applyBorder="1" applyAlignment="1">
      <alignment horizontal="distributed" vertical="center" indent="1"/>
    </xf>
    <xf numFmtId="0" fontId="20" fillId="9" borderId="195" xfId="3" applyFont="1" applyFill="1" applyBorder="1" applyAlignment="1">
      <alignment horizontal="distributed" vertical="center" indent="1"/>
    </xf>
    <xf numFmtId="49" fontId="20" fillId="9" borderId="126" xfId="3" applyNumberFormat="1" applyFont="1" applyFill="1" applyBorder="1" applyAlignment="1">
      <alignment horizontal="distributed" vertical="center" indent="1"/>
    </xf>
    <xf numFmtId="49" fontId="20" fillId="9" borderId="127" xfId="3" applyNumberFormat="1" applyFont="1" applyFill="1" applyBorder="1" applyAlignment="1">
      <alignment horizontal="distributed" vertical="center" indent="1"/>
    </xf>
    <xf numFmtId="49" fontId="20" fillId="0" borderId="127" xfId="3" applyNumberFormat="1" applyFont="1" applyBorder="1" applyAlignment="1">
      <alignment horizontal="left" vertical="center" shrinkToFit="1"/>
    </xf>
    <xf numFmtId="49" fontId="20" fillId="0" borderId="135" xfId="3" applyNumberFormat="1" applyFont="1" applyBorder="1" applyAlignment="1">
      <alignment horizontal="left" vertical="center" shrinkToFit="1"/>
    </xf>
    <xf numFmtId="49" fontId="20" fillId="9" borderId="105" xfId="3" applyNumberFormat="1" applyFont="1" applyFill="1" applyBorder="1" applyAlignment="1">
      <alignment horizontal="distributed" vertical="center" indent="1"/>
    </xf>
    <xf numFmtId="49" fontId="20" fillId="9" borderId="2" xfId="3" applyNumberFormat="1" applyFont="1" applyFill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49" fontId="20" fillId="0" borderId="60" xfId="3" applyNumberFormat="1" applyFont="1" applyBorder="1" applyAlignment="1">
      <alignment horizontal="left" vertical="center"/>
    </xf>
    <xf numFmtId="49" fontId="20" fillId="0" borderId="75" xfId="3" applyNumberFormat="1" applyFont="1" applyBorder="1" applyAlignment="1">
      <alignment horizontal="left" vertical="center"/>
    </xf>
    <xf numFmtId="0" fontId="20" fillId="0" borderId="0" xfId="3" applyFont="1" applyAlignment="1">
      <alignment vertical="center" wrapText="1"/>
    </xf>
    <xf numFmtId="0" fontId="20" fillId="0" borderId="79" xfId="3" applyFont="1" applyBorder="1" applyAlignment="1">
      <alignment horizontal="center" vertical="center"/>
    </xf>
    <xf numFmtId="0" fontId="20" fillId="0" borderId="125" xfId="3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/>
    </xf>
    <xf numFmtId="196" fontId="20" fillId="0" borderId="1" xfId="3" applyNumberFormat="1" applyFont="1" applyBorder="1" applyAlignment="1">
      <alignment horizontal="center" vertical="center"/>
    </xf>
    <xf numFmtId="196" fontId="20" fillId="0" borderId="160" xfId="3" applyNumberFormat="1" applyFont="1" applyBorder="1" applyAlignment="1">
      <alignment horizontal="center" vertical="center"/>
    </xf>
    <xf numFmtId="196" fontId="20" fillId="0" borderId="4" xfId="3" applyNumberFormat="1" applyFont="1" applyBorder="1" applyAlignment="1">
      <alignment horizontal="center" vertical="center"/>
    </xf>
    <xf numFmtId="196" fontId="20" fillId="0" borderId="54" xfId="3" applyNumberFormat="1" applyFont="1" applyBorder="1" applyAlignment="1">
      <alignment horizontal="center" vertical="center"/>
    </xf>
    <xf numFmtId="0" fontId="20" fillId="0" borderId="5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54" xfId="3" applyFont="1" applyBorder="1" applyAlignment="1">
      <alignment horizontal="center" vertical="center"/>
    </xf>
    <xf numFmtId="0" fontId="20" fillId="0" borderId="0" xfId="3" quotePrefix="1" applyFont="1">
      <alignment vertical="center"/>
    </xf>
    <xf numFmtId="0" fontId="20" fillId="0" borderId="126" xfId="3" applyFont="1" applyBorder="1" applyAlignment="1">
      <alignment horizontal="center" vertical="center"/>
    </xf>
    <xf numFmtId="0" fontId="20" fillId="0" borderId="127" xfId="3" applyFont="1" applyBorder="1" applyAlignment="1">
      <alignment horizontal="center" vertical="center"/>
    </xf>
    <xf numFmtId="0" fontId="20" fillId="0" borderId="135" xfId="3" applyFont="1" applyBorder="1" applyAlignment="1">
      <alignment horizontal="center" vertical="center"/>
    </xf>
    <xf numFmtId="0" fontId="20" fillId="0" borderId="124" xfId="3" applyFont="1" applyBorder="1" applyAlignment="1">
      <alignment horizontal="center" vertical="center"/>
    </xf>
    <xf numFmtId="196" fontId="20" fillId="0" borderId="2" xfId="3" applyNumberFormat="1" applyFont="1" applyBorder="1" applyAlignment="1">
      <alignment horizontal="center" vertical="center"/>
    </xf>
    <xf numFmtId="196" fontId="20" fillId="0" borderId="56" xfId="3" applyNumberFormat="1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160" xfId="3" applyFont="1" applyBorder="1" applyAlignment="1">
      <alignment horizontal="center" vertical="center"/>
    </xf>
    <xf numFmtId="0" fontId="20" fillId="0" borderId="160" xfId="3" applyFont="1" applyBorder="1" applyAlignment="1">
      <alignment horizontal="center" vertical="center"/>
    </xf>
    <xf numFmtId="0" fontId="20" fillId="0" borderId="54" xfId="3" applyFont="1" applyBorder="1" applyAlignment="1">
      <alignment horizontal="center" vertical="center"/>
    </xf>
    <xf numFmtId="0" fontId="20" fillId="0" borderId="56" xfId="3" applyFont="1" applyBorder="1" applyAlignment="1">
      <alignment horizontal="center" vertical="center"/>
    </xf>
    <xf numFmtId="0" fontId="20" fillId="0" borderId="143" xfId="3" applyFont="1" applyBorder="1" applyAlignment="1">
      <alignment horizontal="center" vertical="center" wrapText="1"/>
    </xf>
    <xf numFmtId="0" fontId="20" fillId="9" borderId="118" xfId="3" applyFont="1" applyFill="1" applyBorder="1" applyAlignment="1">
      <alignment horizontal="distributed" vertical="center" indent="1"/>
    </xf>
    <xf numFmtId="0" fontId="20" fillId="9" borderId="22" xfId="3" applyFont="1" applyFill="1" applyBorder="1" applyAlignment="1">
      <alignment horizontal="distributed" vertical="center" indent="1"/>
    </xf>
    <xf numFmtId="0" fontId="20" fillId="9" borderId="119" xfId="3" applyFont="1" applyFill="1" applyBorder="1" applyAlignment="1">
      <alignment horizontal="distributed" vertical="center" indent="1"/>
    </xf>
    <xf numFmtId="49" fontId="20" fillId="0" borderId="12" xfId="3" applyNumberFormat="1" applyFont="1" applyBorder="1" applyAlignment="1">
      <alignment horizontal="left" vertical="top" wrapText="1" indent="1"/>
    </xf>
    <xf numFmtId="49" fontId="20" fillId="0" borderId="61" xfId="3" applyNumberFormat="1" applyFont="1" applyBorder="1" applyAlignment="1">
      <alignment horizontal="left" vertical="top" wrapText="1" indent="1"/>
    </xf>
    <xf numFmtId="49" fontId="20" fillId="0" borderId="48" xfId="3" applyNumberFormat="1" applyFont="1" applyBorder="1" applyAlignment="1">
      <alignment horizontal="left" vertical="top" wrapText="1" indent="1"/>
    </xf>
    <xf numFmtId="0" fontId="20" fillId="0" borderId="0" xfId="3" applyFont="1" applyAlignment="1">
      <alignment horizontal="left"/>
    </xf>
    <xf numFmtId="0" fontId="20" fillId="0" borderId="143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187" fontId="21" fillId="0" borderId="4" xfId="4" applyNumberFormat="1" applyFont="1" applyBorder="1" applyAlignment="1">
      <alignment horizontal="center" vertical="center" wrapText="1"/>
    </xf>
    <xf numFmtId="187" fontId="21" fillId="0" borderId="4" xfId="4" applyNumberFormat="1" applyFont="1" applyBorder="1" applyAlignment="1">
      <alignment horizontal="center" vertical="center"/>
    </xf>
    <xf numFmtId="187" fontId="20" fillId="0" borderId="4" xfId="4" applyNumberFormat="1" applyFont="1" applyBorder="1" applyAlignment="1">
      <alignment horizontal="center" vertical="center"/>
    </xf>
    <xf numFmtId="187" fontId="21" fillId="0" borderId="5" xfId="4" applyNumberFormat="1" applyFont="1" applyBorder="1" applyAlignment="1">
      <alignment horizontal="center" vertical="center"/>
    </xf>
    <xf numFmtId="0" fontId="20" fillId="9" borderId="178" xfId="3" applyFont="1" applyFill="1" applyBorder="1" applyAlignment="1">
      <alignment horizontal="distributed" vertical="center" indent="1"/>
    </xf>
    <xf numFmtId="0" fontId="20" fillId="9" borderId="26" xfId="3" applyFont="1" applyFill="1" applyBorder="1" applyAlignment="1">
      <alignment horizontal="distributed" vertical="center" indent="1"/>
    </xf>
    <xf numFmtId="0" fontId="20" fillId="0" borderId="47" xfId="3" applyFont="1" applyBorder="1" applyAlignment="1">
      <alignment horizontal="center" vertical="center"/>
    </xf>
    <xf numFmtId="195" fontId="21" fillId="0" borderId="68" xfId="3" applyNumberFormat="1" applyFont="1" applyBorder="1" applyAlignment="1">
      <alignment horizontal="center" vertical="center" wrapText="1"/>
    </xf>
    <xf numFmtId="0" fontId="21" fillId="0" borderId="68" xfId="3" applyFont="1" applyBorder="1" applyAlignment="1">
      <alignment horizontal="center" vertical="center" wrapText="1"/>
    </xf>
    <xf numFmtId="0" fontId="20" fillId="0" borderId="68" xfId="3" applyFont="1" applyBorder="1" applyAlignment="1">
      <alignment vertical="center" wrapText="1"/>
    </xf>
    <xf numFmtId="0" fontId="20" fillId="0" borderId="193" xfId="3" applyFont="1" applyBorder="1" applyAlignment="1">
      <alignment vertical="center" wrapText="1"/>
    </xf>
    <xf numFmtId="0" fontId="20" fillId="9" borderId="199" xfId="3" applyFont="1" applyFill="1" applyBorder="1" applyAlignment="1">
      <alignment horizontal="distributed" vertical="center" indent="1"/>
    </xf>
    <xf numFmtId="0" fontId="20" fillId="9" borderId="200" xfId="3" applyFont="1" applyFill="1" applyBorder="1" applyAlignment="1">
      <alignment horizontal="distributed" vertical="center" indent="1"/>
    </xf>
    <xf numFmtId="0" fontId="20" fillId="9" borderId="68" xfId="3" applyFont="1" applyFill="1" applyBorder="1" applyAlignment="1">
      <alignment horizontal="distributed" vertical="center" indent="1"/>
    </xf>
    <xf numFmtId="0" fontId="20" fillId="9" borderId="34" xfId="3" applyFont="1" applyFill="1" applyBorder="1" applyAlignment="1">
      <alignment horizontal="distributed" vertical="center" indent="1"/>
    </xf>
    <xf numFmtId="0" fontId="20" fillId="9" borderId="1" xfId="7" applyNumberFormat="1" applyFont="1" applyFill="1" applyBorder="1" applyAlignment="1">
      <alignment horizontal="center" vertical="center"/>
    </xf>
    <xf numFmtId="0" fontId="20" fillId="9" borderId="6" xfId="3" applyFont="1" applyFill="1" applyBorder="1" applyAlignment="1">
      <alignment horizontal="center" vertical="center"/>
    </xf>
    <xf numFmtId="0" fontId="20" fillId="9" borderId="10" xfId="3" applyFont="1" applyFill="1" applyBorder="1" applyAlignment="1">
      <alignment horizontal="center" vertical="center" wrapText="1"/>
    </xf>
    <xf numFmtId="0" fontId="20" fillId="9" borderId="137" xfId="3" applyFont="1" applyFill="1" applyBorder="1" applyAlignment="1">
      <alignment horizontal="center" vertical="center" wrapText="1"/>
    </xf>
    <xf numFmtId="192" fontId="21" fillId="0" borderId="137" xfId="3" applyNumberFormat="1" applyFont="1" applyBorder="1" applyAlignment="1">
      <alignment horizontal="center" vertical="center" wrapText="1"/>
    </xf>
    <xf numFmtId="193" fontId="21" fillId="0" borderId="137" xfId="3" applyNumberFormat="1" applyFont="1" applyBorder="1" applyAlignment="1">
      <alignment horizontal="center" vertical="center" wrapText="1"/>
    </xf>
    <xf numFmtId="193" fontId="21" fillId="0" borderId="198" xfId="3" applyNumberFormat="1" applyFont="1" applyBorder="1" applyAlignment="1">
      <alignment horizontal="center" vertical="center" wrapText="1"/>
    </xf>
    <xf numFmtId="0" fontId="20" fillId="9" borderId="20" xfId="3" applyFont="1" applyFill="1" applyBorder="1" applyAlignment="1">
      <alignment horizontal="center" vertical="center" wrapText="1"/>
    </xf>
    <xf numFmtId="0" fontId="20" fillId="9" borderId="68" xfId="3" applyFont="1" applyFill="1" applyBorder="1" applyAlignment="1">
      <alignment horizontal="center" vertical="center" wrapText="1"/>
    </xf>
    <xf numFmtId="194" fontId="21" fillId="0" borderId="68" xfId="3" applyNumberFormat="1" applyFont="1" applyBorder="1" applyAlignment="1">
      <alignment horizontal="center" vertical="center" wrapText="1"/>
    </xf>
    <xf numFmtId="0" fontId="20" fillId="0" borderId="68" xfId="3" applyFont="1" applyBorder="1" applyAlignment="1">
      <alignment horizontal="center" vertical="center" wrapText="1"/>
    </xf>
    <xf numFmtId="0" fontId="20" fillId="9" borderId="128" xfId="3" applyFont="1" applyFill="1" applyBorder="1" applyAlignment="1">
      <alignment horizontal="distributed" vertical="center" indent="1"/>
    </xf>
    <xf numFmtId="0" fontId="20" fillId="9" borderId="15" xfId="3" applyFont="1" applyFill="1" applyBorder="1" applyAlignment="1">
      <alignment horizontal="distributed" vertical="center" indent="1"/>
    </xf>
    <xf numFmtId="0" fontId="20" fillId="9" borderId="10" xfId="3" applyFont="1" applyFill="1" applyBorder="1" applyAlignment="1">
      <alignment horizontal="center" vertical="center"/>
    </xf>
    <xf numFmtId="0" fontId="20" fillId="9" borderId="137" xfId="3" applyFont="1" applyFill="1" applyBorder="1" applyAlignment="1">
      <alignment horizontal="center" vertical="center"/>
    </xf>
    <xf numFmtId="0" fontId="66" fillId="0" borderId="10" xfId="6" applyFont="1" applyBorder="1" applyAlignment="1" applyProtection="1">
      <alignment horizontal="center" vertical="center"/>
    </xf>
    <xf numFmtId="0" fontId="66" fillId="0" borderId="137" xfId="6" applyFont="1" applyBorder="1" applyAlignment="1" applyProtection="1">
      <alignment horizontal="center" vertical="center"/>
    </xf>
    <xf numFmtId="0" fontId="66" fillId="0" borderId="16" xfId="6" applyFont="1" applyBorder="1" applyAlignment="1" applyProtection="1">
      <alignment horizontal="center" vertical="center"/>
    </xf>
    <xf numFmtId="49" fontId="20" fillId="0" borderId="137" xfId="3" applyNumberFormat="1" applyFont="1" applyBorder="1" applyAlignment="1">
      <alignment horizontal="center" vertical="center"/>
    </xf>
    <xf numFmtId="0" fontId="20" fillId="2" borderId="20" xfId="3" applyFont="1" applyFill="1" applyBorder="1" applyAlignment="1">
      <alignment horizontal="center" vertical="center" wrapText="1"/>
    </xf>
    <xf numFmtId="0" fontId="20" fillId="2" borderId="68" xfId="3" applyFont="1" applyFill="1" applyBorder="1" applyAlignment="1">
      <alignment horizontal="center" vertical="center"/>
    </xf>
    <xf numFmtId="0" fontId="20" fillId="2" borderId="34" xfId="3" applyFont="1" applyFill="1" applyBorder="1" applyAlignment="1">
      <alignment horizontal="center" vertical="center"/>
    </xf>
    <xf numFmtId="0" fontId="20" fillId="0" borderId="20" xfId="3" applyFont="1" applyBorder="1" applyAlignment="1">
      <alignment horizontal="center" vertical="center"/>
    </xf>
    <xf numFmtId="0" fontId="20" fillId="0" borderId="68" xfId="3" applyFont="1" applyBorder="1" applyAlignment="1">
      <alignment horizontal="center" vertical="center"/>
    </xf>
    <xf numFmtId="0" fontId="20" fillId="0" borderId="34" xfId="3" applyFont="1" applyBorder="1" applyAlignment="1">
      <alignment horizontal="center" vertical="center"/>
    </xf>
    <xf numFmtId="0" fontId="20" fillId="9" borderId="20" xfId="3" applyFont="1" applyFill="1" applyBorder="1" applyAlignment="1">
      <alignment horizontal="center" vertical="center"/>
    </xf>
    <xf numFmtId="0" fontId="20" fillId="9" borderId="68" xfId="3" applyFont="1" applyFill="1" applyBorder="1" applyAlignment="1">
      <alignment horizontal="center" vertical="center"/>
    </xf>
    <xf numFmtId="0" fontId="20" fillId="9" borderId="34" xfId="3" applyFont="1" applyFill="1" applyBorder="1" applyAlignment="1">
      <alignment horizontal="center" vertical="center"/>
    </xf>
    <xf numFmtId="0" fontId="20" fillId="0" borderId="20" xfId="3" applyFont="1" applyBorder="1">
      <alignment vertical="center"/>
    </xf>
    <xf numFmtId="0" fontId="20" fillId="0" borderId="68" xfId="3" applyFont="1" applyBorder="1">
      <alignment vertical="center"/>
    </xf>
    <xf numFmtId="0" fontId="20" fillId="0" borderId="193" xfId="3" applyFont="1" applyBorder="1">
      <alignment vertical="center"/>
    </xf>
    <xf numFmtId="49" fontId="20" fillId="0" borderId="198" xfId="3" applyNumberFormat="1" applyFont="1" applyBorder="1" applyAlignment="1">
      <alignment horizontal="center" vertical="center"/>
    </xf>
    <xf numFmtId="0" fontId="20" fillId="9" borderId="11" xfId="3" applyFont="1" applyFill="1" applyBorder="1" applyAlignment="1">
      <alignment horizontal="center" vertical="center"/>
    </xf>
    <xf numFmtId="0" fontId="20" fillId="9" borderId="60" xfId="3" applyFont="1" applyFill="1" applyBorder="1" applyAlignment="1">
      <alignment horizontal="center" vertical="center"/>
    </xf>
    <xf numFmtId="0" fontId="20" fillId="9" borderId="17" xfId="3" applyFont="1" applyFill="1" applyBorder="1" applyAlignment="1">
      <alignment horizontal="center" vertical="center"/>
    </xf>
    <xf numFmtId="49" fontId="20" fillId="0" borderId="11" xfId="3" applyNumberFormat="1" applyFont="1" applyBorder="1" applyAlignment="1">
      <alignment horizontal="left" vertical="center"/>
    </xf>
    <xf numFmtId="49" fontId="20" fillId="0" borderId="17" xfId="3" applyNumberFormat="1" applyFont="1" applyBorder="1" applyAlignment="1">
      <alignment horizontal="left" vertical="center"/>
    </xf>
    <xf numFmtId="0" fontId="20" fillId="9" borderId="2" xfId="3" applyFont="1" applyFill="1" applyBorder="1" applyAlignment="1">
      <alignment horizontal="center" vertical="center"/>
    </xf>
    <xf numFmtId="0" fontId="44" fillId="0" borderId="2" xfId="3" applyFont="1" applyBorder="1" applyAlignment="1">
      <alignment horizontal="center" vertical="center" wrapText="1"/>
    </xf>
    <xf numFmtId="49" fontId="20" fillId="0" borderId="46" xfId="3" applyNumberFormat="1" applyFont="1" applyBorder="1" applyAlignment="1">
      <alignment horizontal="center" vertical="center" shrinkToFit="1"/>
    </xf>
    <xf numFmtId="0" fontId="20" fillId="9" borderId="161" xfId="3" applyFont="1" applyFill="1" applyBorder="1" applyAlignment="1">
      <alignment horizontal="distributed" vertical="center" indent="1"/>
    </xf>
    <xf numFmtId="0" fontId="20" fillId="9" borderId="162" xfId="3" applyFont="1" applyFill="1" applyBorder="1" applyAlignment="1">
      <alignment horizontal="distributed" vertical="center" indent="1"/>
    </xf>
    <xf numFmtId="0" fontId="20" fillId="9" borderId="146" xfId="3" applyFont="1" applyFill="1" applyBorder="1" applyAlignment="1">
      <alignment horizontal="distributed" vertical="center" indent="1"/>
    </xf>
    <xf numFmtId="0" fontId="20" fillId="9" borderId="145" xfId="3" applyFont="1" applyFill="1" applyBorder="1" applyAlignment="1">
      <alignment horizontal="center" vertical="center"/>
    </xf>
    <xf numFmtId="0" fontId="20" fillId="9" borderId="162" xfId="3" applyFont="1" applyFill="1" applyBorder="1" applyAlignment="1">
      <alignment horizontal="center" vertical="center"/>
    </xf>
    <xf numFmtId="49" fontId="20" fillId="0" borderId="145" xfId="3" applyNumberFormat="1" applyFont="1" applyBorder="1" applyAlignment="1">
      <alignment horizontal="left" vertical="center"/>
    </xf>
    <xf numFmtId="49" fontId="20" fillId="0" borderId="162" xfId="3" applyNumberFormat="1" applyFont="1" applyBorder="1" applyAlignment="1">
      <alignment horizontal="left" vertical="center"/>
    </xf>
    <xf numFmtId="49" fontId="20" fillId="0" borderId="146" xfId="3" applyNumberFormat="1" applyFont="1" applyBorder="1" applyAlignment="1">
      <alignment horizontal="left" vertical="center"/>
    </xf>
    <xf numFmtId="0" fontId="20" fillId="9" borderId="146" xfId="3" applyFont="1" applyFill="1" applyBorder="1" applyAlignment="1">
      <alignment horizontal="center" vertical="center"/>
    </xf>
    <xf numFmtId="0" fontId="20" fillId="0" borderId="145" xfId="3" applyFont="1" applyBorder="1" applyAlignment="1">
      <alignment horizontal="center" vertical="center" wrapText="1"/>
    </xf>
    <xf numFmtId="0" fontId="20" fillId="0" borderId="162" xfId="3" applyFont="1" applyBorder="1" applyAlignment="1">
      <alignment horizontal="center" vertical="center" wrapText="1"/>
    </xf>
    <xf numFmtId="49" fontId="20" fillId="0" borderId="35" xfId="3" applyNumberFormat="1" applyFont="1" applyBorder="1" applyAlignment="1">
      <alignment horizontal="left" vertical="center"/>
    </xf>
    <xf numFmtId="49" fontId="20" fillId="0" borderId="27" xfId="3" applyNumberFormat="1" applyFont="1" applyBorder="1" applyAlignment="1">
      <alignment horizontal="left" vertical="center"/>
    </xf>
    <xf numFmtId="0" fontId="20" fillId="9" borderId="35" xfId="3" applyFont="1" applyFill="1" applyBorder="1" applyAlignment="1">
      <alignment horizontal="center" vertical="center"/>
    </xf>
    <xf numFmtId="0" fontId="20" fillId="9" borderId="27" xfId="3" applyFont="1" applyFill="1" applyBorder="1" applyAlignment="1">
      <alignment horizontal="center" vertical="center"/>
    </xf>
    <xf numFmtId="0" fontId="20" fillId="9" borderId="26" xfId="3" applyFont="1" applyFill="1" applyBorder="1" applyAlignment="1">
      <alignment horizontal="center" vertical="center"/>
    </xf>
    <xf numFmtId="49" fontId="20" fillId="0" borderId="47" xfId="3" applyNumberFormat="1" applyFont="1" applyBorder="1" applyAlignment="1">
      <alignment horizontal="left" vertical="center"/>
    </xf>
    <xf numFmtId="0" fontId="68" fillId="0" borderId="143" xfId="3" applyFont="1" applyBorder="1" applyAlignment="1">
      <alignment horizontal="center" vertical="center" wrapText="1"/>
    </xf>
    <xf numFmtId="49" fontId="68" fillId="0" borderId="143" xfId="3" applyNumberFormat="1" applyFont="1" applyBorder="1" applyAlignment="1">
      <alignment horizontal="center" vertical="center" wrapText="1"/>
    </xf>
    <xf numFmtId="49" fontId="68" fillId="0" borderId="143" xfId="3" applyNumberFormat="1" applyFont="1" applyBorder="1" applyAlignment="1">
      <alignment horizontal="center" vertical="center"/>
    </xf>
    <xf numFmtId="176" fontId="62" fillId="0" borderId="143" xfId="3" applyNumberFormat="1" applyFont="1" applyBorder="1" applyAlignment="1">
      <alignment horizontal="center" vertical="center"/>
    </xf>
    <xf numFmtId="3" fontId="62" fillId="9" borderId="143" xfId="3" applyNumberFormat="1" applyFont="1" applyFill="1" applyBorder="1" applyAlignment="1">
      <alignment horizontal="center" vertical="center"/>
    </xf>
    <xf numFmtId="3" fontId="62" fillId="9" borderId="143" xfId="3" applyNumberFormat="1" applyFont="1" applyFill="1" applyBorder="1" applyAlignment="1">
      <alignment horizontal="center" vertical="center" wrapText="1"/>
    </xf>
    <xf numFmtId="197" fontId="62" fillId="0" borderId="128" xfId="3" applyNumberFormat="1" applyFont="1" applyBorder="1" applyAlignment="1">
      <alignment horizontal="center" vertical="center"/>
    </xf>
    <xf numFmtId="197" fontId="62" fillId="0" borderId="0" xfId="3" applyNumberFormat="1" applyFont="1" applyAlignment="1">
      <alignment horizontal="center" vertical="center"/>
    </xf>
    <xf numFmtId="197" fontId="62" fillId="0" borderId="45" xfId="3" applyNumberFormat="1" applyFont="1" applyBorder="1" applyAlignment="1">
      <alignment horizontal="center" vertical="center"/>
    </xf>
    <xf numFmtId="0" fontId="68" fillId="0" borderId="0" xfId="3" applyFont="1" applyAlignment="1">
      <alignment vertical="top" wrapText="1"/>
    </xf>
    <xf numFmtId="0" fontId="68" fillId="0" borderId="0" xfId="3" applyFont="1" applyAlignment="1">
      <alignment vertical="top"/>
    </xf>
    <xf numFmtId="0" fontId="69" fillId="0" borderId="0" xfId="3" applyFont="1" applyAlignment="1">
      <alignment vertical="center" wrapText="1"/>
    </xf>
    <xf numFmtId="0" fontId="68" fillId="0" borderId="45" xfId="3" applyFont="1" applyBorder="1" applyAlignment="1">
      <alignment vertical="top" wrapText="1"/>
    </xf>
    <xf numFmtId="176" fontId="62" fillId="0" borderId="128" xfId="3" applyNumberFormat="1" applyFont="1" applyBorder="1" applyAlignment="1">
      <alignment horizontal="center" vertical="center"/>
    </xf>
    <xf numFmtId="176" fontId="62" fillId="0" borderId="0" xfId="3" applyNumberFormat="1" applyFont="1" applyAlignment="1">
      <alignment horizontal="center" vertical="center"/>
    </xf>
    <xf numFmtId="176" fontId="62" fillId="0" borderId="45" xfId="3" applyNumberFormat="1" applyFont="1" applyBorder="1" applyAlignment="1">
      <alignment horizontal="center" vertical="center"/>
    </xf>
    <xf numFmtId="0" fontId="62" fillId="0" borderId="0" xfId="3" applyFont="1" applyAlignment="1">
      <alignment horizontal="center"/>
    </xf>
    <xf numFmtId="0" fontId="62" fillId="0" borderId="45" xfId="3" applyFont="1" applyBorder="1" applyAlignment="1">
      <alignment horizontal="center"/>
    </xf>
    <xf numFmtId="0" fontId="69" fillId="0" borderId="0" xfId="3" applyFont="1" applyAlignment="1">
      <alignment vertical="top" wrapText="1"/>
    </xf>
    <xf numFmtId="0" fontId="69" fillId="0" borderId="45" xfId="3" applyFont="1" applyBorder="1" applyAlignment="1">
      <alignment vertical="top" wrapText="1"/>
    </xf>
    <xf numFmtId="0" fontId="62" fillId="0" borderId="0" xfId="3" applyFont="1" applyAlignment="1">
      <alignment horizontal="center" vertical="center"/>
    </xf>
    <xf numFmtId="0" fontId="62" fillId="0" borderId="45" xfId="3" applyFont="1" applyBorder="1" applyAlignment="1">
      <alignment horizontal="center" vertical="center"/>
    </xf>
    <xf numFmtId="3" fontId="60" fillId="0" borderId="0" xfId="3" applyNumberFormat="1" applyFont="1" applyAlignment="1">
      <alignment horizontal="center" vertical="center"/>
    </xf>
    <xf numFmtId="3" fontId="60" fillId="0" borderId="0" xfId="3" applyNumberFormat="1" applyFont="1" applyAlignment="1">
      <alignment horizontal="center" vertical="center" shrinkToFit="1"/>
    </xf>
    <xf numFmtId="0" fontId="62" fillId="0" borderId="84" xfId="3" applyFont="1" applyBorder="1" applyAlignment="1">
      <alignment horizontal="center" vertical="center"/>
    </xf>
    <xf numFmtId="0" fontId="62" fillId="0" borderId="64" xfId="3" applyFont="1" applyBorder="1" applyAlignment="1">
      <alignment horizontal="center" vertical="center"/>
    </xf>
  </cellXfs>
  <cellStyles count="14">
    <cellStyle name="쉼표 [0]" xfId="1" builtinId="6"/>
    <cellStyle name="쉼표 [0] 6" xfId="9"/>
    <cellStyle name="쉼표 [0] 7" xfId="4"/>
    <cellStyle name="통화 [0] 2" xfId="7"/>
    <cellStyle name="표준" xfId="0" builtinId="0"/>
    <cellStyle name="표준 2 3" xfId="8"/>
    <cellStyle name="표준 2 4" xfId="13"/>
    <cellStyle name="표준 5 2" xfId="3"/>
    <cellStyle name="표준 5 3" xfId="10"/>
    <cellStyle name="표준 6" xfId="2"/>
    <cellStyle name="표준 7" xfId="12"/>
    <cellStyle name="하이퍼링크" xfId="5" builtinId="8"/>
    <cellStyle name="하이퍼링크 2" xfId="6"/>
    <cellStyle name="하이퍼링크 2 2" xfId="11"/>
  </cellStyles>
  <dxfs count="0"/>
  <tableStyles count="0" defaultTableStyle="TableStyleMedium2" defaultPivotStyle="PivotStyleLight16"/>
  <colors>
    <mruColors>
      <color rgb="FFFF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60035</xdr:colOff>
          <xdr:row>1</xdr:row>
          <xdr:rowOff>455134</xdr:rowOff>
        </xdr:from>
        <xdr:to>
          <xdr:col>0</xdr:col>
          <xdr:colOff>60035</xdr:colOff>
          <xdr:row>1</xdr:row>
          <xdr:rowOff>455134</xdr:rowOff>
        </xdr:to>
        <xdr:grpSp>
          <xdr:nvGrpSpPr>
            <xdr:cNvPr id="2" name="그룹 1">
              <a:extLst>
                <a:ext uri="{FF2B5EF4-FFF2-40B4-BE49-F238E27FC236}">
                  <a16:creationId xmlns:a16="http://schemas.microsoft.com/office/drawing/2014/main" id="{ED99DE99-B0D5-4F55-897F-6ED6A2D3FF0C}"/>
                </a:ext>
              </a:extLst>
            </xdr:cNvPr>
            <xdr:cNvGrpSpPr/>
          </xdr:nvGrpSpPr>
          <xdr:grpSpPr>
            <a:xfrm>
              <a:off x="60035" y="987616"/>
              <a:ext cx="0" cy="0"/>
              <a:chOff x="60035" y="987616"/>
              <a:chExt cx="0" cy="0"/>
            </a:xfrm>
          </xdr:grpSpPr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20</xdr:row>
          <xdr:rowOff>47625</xdr:rowOff>
        </xdr:from>
        <xdr:to>
          <xdr:col>43</xdr:col>
          <xdr:colOff>123825</xdr:colOff>
          <xdr:row>20</xdr:row>
          <xdr:rowOff>200025</xdr:rowOff>
        </xdr:to>
        <xdr:sp macro="" textlink="">
          <xdr:nvSpPr>
            <xdr:cNvPr id="15361" name="Check Box 1" descr="미제공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4D078243-2418-481A-843C-D85B5340AE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66675</xdr:colOff>
          <xdr:row>20</xdr:row>
          <xdr:rowOff>47625</xdr:rowOff>
        </xdr:from>
        <xdr:to>
          <xdr:col>47</xdr:col>
          <xdr:colOff>123825</xdr:colOff>
          <xdr:row>20</xdr:row>
          <xdr:rowOff>200025</xdr:rowOff>
        </xdr:to>
        <xdr:sp macro="" textlink="">
          <xdr:nvSpPr>
            <xdr:cNvPr id="15362" name="Check Box 2" descr="미제공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9B740E1F-A1CD-455B-A8C6-341B638CCA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15</xdr:row>
          <xdr:rowOff>47625</xdr:rowOff>
        </xdr:from>
        <xdr:to>
          <xdr:col>43</xdr:col>
          <xdr:colOff>123825</xdr:colOff>
          <xdr:row>15</xdr:row>
          <xdr:rowOff>200025</xdr:rowOff>
        </xdr:to>
        <xdr:sp macro="" textlink="">
          <xdr:nvSpPr>
            <xdr:cNvPr id="15363" name="Check Box 3" descr="미제공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32BAF184-D8C2-4552-945E-61CC8AFC8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66675</xdr:colOff>
          <xdr:row>15</xdr:row>
          <xdr:rowOff>47625</xdr:rowOff>
        </xdr:from>
        <xdr:to>
          <xdr:col>47</xdr:col>
          <xdr:colOff>123825</xdr:colOff>
          <xdr:row>15</xdr:row>
          <xdr:rowOff>200025</xdr:rowOff>
        </xdr:to>
        <xdr:sp macro="" textlink="">
          <xdr:nvSpPr>
            <xdr:cNvPr id="15364" name="Check Box 4" descr="미제공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C7EA43A8-20AB-4638-B4CA-994B65F6F7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</xdr:row>
          <xdr:rowOff>104775</xdr:rowOff>
        </xdr:from>
        <xdr:to>
          <xdr:col>8</xdr:col>
          <xdr:colOff>219075</xdr:colOff>
          <xdr:row>7</xdr:row>
          <xdr:rowOff>314325</xdr:rowOff>
        </xdr:to>
        <xdr:sp macro="" textlink="">
          <xdr:nvSpPr>
            <xdr:cNvPr id="22529" name="Check Box 1" descr="동의함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F54B753A-1CEA-4506-8C39-BAA75B65B5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7</xdr:row>
          <xdr:rowOff>104775</xdr:rowOff>
        </xdr:from>
        <xdr:to>
          <xdr:col>10</xdr:col>
          <xdr:colOff>76200</xdr:colOff>
          <xdr:row>7</xdr:row>
          <xdr:rowOff>314325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653B6EA5-9750-464D-9D04-B33974F3C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38100</xdr:rowOff>
        </xdr:from>
        <xdr:to>
          <xdr:col>8</xdr:col>
          <xdr:colOff>219075</xdr:colOff>
          <xdr:row>8</xdr:row>
          <xdr:rowOff>247650</xdr:rowOff>
        </xdr:to>
        <xdr:sp macro="" textlink="">
          <xdr:nvSpPr>
            <xdr:cNvPr id="22531" name="Check Box 3" descr="동의함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63E07BAD-6B8B-4A0B-B112-40BF9BEC29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8</xdr:row>
          <xdr:rowOff>38100</xdr:rowOff>
        </xdr:from>
        <xdr:to>
          <xdr:col>10</xdr:col>
          <xdr:colOff>76200</xdr:colOff>
          <xdr:row>8</xdr:row>
          <xdr:rowOff>247650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FC0BF648-BE81-4585-9BF3-D2BDD01071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</xdr:row>
          <xdr:rowOff>19050</xdr:rowOff>
        </xdr:from>
        <xdr:to>
          <xdr:col>25</xdr:col>
          <xdr:colOff>0</xdr:colOff>
          <xdr:row>9</xdr:row>
          <xdr:rowOff>228600</xdr:rowOff>
        </xdr:to>
        <xdr:sp macro="" textlink="">
          <xdr:nvSpPr>
            <xdr:cNvPr id="22533" name="Check Box 5" descr="동의함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CE8DE37-7656-49E9-949A-374E89AADA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Agree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9</xdr:row>
          <xdr:rowOff>19050</xdr:rowOff>
        </xdr:from>
        <xdr:to>
          <xdr:col>27</xdr:col>
          <xdr:colOff>314325</xdr:colOff>
          <xdr:row>9</xdr:row>
          <xdr:rowOff>228600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660DE0ED-B43B-4651-AA45-2EE56171D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10</xdr:row>
          <xdr:rowOff>9525</xdr:rowOff>
        </xdr:from>
        <xdr:to>
          <xdr:col>25</xdr:col>
          <xdr:colOff>0</xdr:colOff>
          <xdr:row>10</xdr:row>
          <xdr:rowOff>219075</xdr:rowOff>
        </xdr:to>
        <xdr:sp macro="" textlink="">
          <xdr:nvSpPr>
            <xdr:cNvPr id="22535" name="Check Box 7" descr="동의함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7EC51C55-E916-4F83-BD52-FC6A49331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Agree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10</xdr:row>
          <xdr:rowOff>9525</xdr:rowOff>
        </xdr:from>
        <xdr:to>
          <xdr:col>27</xdr:col>
          <xdr:colOff>314325</xdr:colOff>
          <xdr:row>10</xdr:row>
          <xdr:rowOff>219075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FFB5531D-BEE7-4F56-AF56-E05F6D5B61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17</xdr:row>
          <xdr:rowOff>28575</xdr:rowOff>
        </xdr:from>
        <xdr:to>
          <xdr:col>25</xdr:col>
          <xdr:colOff>0</xdr:colOff>
          <xdr:row>17</xdr:row>
          <xdr:rowOff>238125</xdr:rowOff>
        </xdr:to>
        <xdr:sp macro="" textlink="">
          <xdr:nvSpPr>
            <xdr:cNvPr id="22537" name="Check Box 9" descr="동의함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637D5E25-A3C1-4514-AD05-2F62A7F4C8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Agree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17</xdr:row>
          <xdr:rowOff>28575</xdr:rowOff>
        </xdr:from>
        <xdr:to>
          <xdr:col>27</xdr:col>
          <xdr:colOff>314325</xdr:colOff>
          <xdr:row>17</xdr:row>
          <xdr:rowOff>238125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C80C780D-6B49-43CA-B757-7103B0E9B3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14</xdr:row>
          <xdr:rowOff>38100</xdr:rowOff>
        </xdr:from>
        <xdr:to>
          <xdr:col>8</xdr:col>
          <xdr:colOff>219075</xdr:colOff>
          <xdr:row>15</xdr:row>
          <xdr:rowOff>0</xdr:rowOff>
        </xdr:to>
        <xdr:sp macro="" textlink="">
          <xdr:nvSpPr>
            <xdr:cNvPr id="22539" name="Check Box 11" descr="동의함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21160AFD-AA53-42DD-BF0F-C7769D3B48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14</xdr:row>
          <xdr:rowOff>38100</xdr:rowOff>
        </xdr:from>
        <xdr:to>
          <xdr:col>10</xdr:col>
          <xdr:colOff>76200</xdr:colOff>
          <xdr:row>15</xdr:row>
          <xdr:rowOff>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F87D071A-2B8E-43E4-A8D5-E6DF3E5D5E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동의하지 않음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54665;&#51221;&#50629;&#47924;/01.&#44277;&#54617;&#50672;&#44396;&#50896;/03.&#44368;&#49688;&#54617;&#49696;&#54876;&#46041;&#51648;&#50896;/01.%20&#44277;&#54617;&#50672;&#44396;&#50896;/01.%20&#50672;&#44396;&#51088;&#47582;&#52644;&#54805;(&#47560;&#51068;&#47532;&#51648;)/2021&#45380;/02.&#50672;&#44396;&#51088;&#47582;&#52644;&#54805;&#51648;&#50896;(&#47560;&#51068;&#47532;&#51648;)%20&#52397;&#44396;%20&#49436;&#498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안내문"/>
      <sheetName val="청구서식 목차"/>
      <sheetName val="1"/>
      <sheetName val="통상거리"/>
      <sheetName val="출장지"/>
      <sheetName val="출장비"/>
      <sheetName val="2-1"/>
      <sheetName val="2-2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>
        <row r="2">
          <cell r="D2" t="str">
            <v>인천</v>
          </cell>
          <cell r="E2">
            <v>30</v>
          </cell>
        </row>
        <row r="3">
          <cell r="D3" t="str">
            <v>과천</v>
          </cell>
          <cell r="E3">
            <v>10</v>
          </cell>
        </row>
        <row r="4">
          <cell r="D4" t="str">
            <v>수원</v>
          </cell>
          <cell r="E4">
            <v>32</v>
          </cell>
        </row>
        <row r="5">
          <cell r="D5" t="str">
            <v>군포</v>
          </cell>
          <cell r="E5">
            <v>17</v>
          </cell>
        </row>
        <row r="6">
          <cell r="D6" t="str">
            <v>성남</v>
          </cell>
          <cell r="E6">
            <v>22</v>
          </cell>
        </row>
        <row r="7">
          <cell r="D7" t="str">
            <v>용인</v>
          </cell>
          <cell r="E7">
            <v>42</v>
          </cell>
        </row>
        <row r="8">
          <cell r="D8" t="str">
            <v>안산</v>
          </cell>
          <cell r="E8">
            <v>25</v>
          </cell>
        </row>
        <row r="9">
          <cell r="D9" t="str">
            <v>안양</v>
          </cell>
          <cell r="E9">
            <v>14</v>
          </cell>
        </row>
        <row r="10">
          <cell r="D10" t="str">
            <v>안성</v>
          </cell>
          <cell r="E10">
            <v>80</v>
          </cell>
        </row>
        <row r="11">
          <cell r="D11" t="str">
            <v>평택</v>
          </cell>
          <cell r="E11">
            <v>71</v>
          </cell>
        </row>
        <row r="12">
          <cell r="D12" t="str">
            <v>오산</v>
          </cell>
          <cell r="E12">
            <v>49</v>
          </cell>
        </row>
        <row r="13">
          <cell r="D13" t="str">
            <v>시흥</v>
          </cell>
          <cell r="E13">
            <v>23</v>
          </cell>
        </row>
        <row r="14">
          <cell r="D14" t="str">
            <v>고양</v>
          </cell>
          <cell r="E14">
            <v>30</v>
          </cell>
        </row>
        <row r="15">
          <cell r="D15" t="str">
            <v>파주</v>
          </cell>
          <cell r="E15">
            <v>51</v>
          </cell>
        </row>
        <row r="16">
          <cell r="D16" t="str">
            <v>동두천</v>
          </cell>
          <cell r="E16">
            <v>59</v>
          </cell>
        </row>
        <row r="17">
          <cell r="D17" t="str">
            <v>의정부</v>
          </cell>
          <cell r="E17">
            <v>41</v>
          </cell>
        </row>
        <row r="18">
          <cell r="D18" t="str">
            <v>남양주</v>
          </cell>
          <cell r="E18">
            <v>37</v>
          </cell>
        </row>
        <row r="19">
          <cell r="D19" t="str">
            <v>구리</v>
          </cell>
          <cell r="E19">
            <v>28</v>
          </cell>
        </row>
        <row r="20">
          <cell r="D20" t="str">
            <v>김포</v>
          </cell>
          <cell r="E20">
            <v>33</v>
          </cell>
        </row>
        <row r="21">
          <cell r="D21" t="str">
            <v>부천</v>
          </cell>
          <cell r="E21">
            <v>20</v>
          </cell>
        </row>
        <row r="22">
          <cell r="D22" t="str">
            <v>광명</v>
          </cell>
          <cell r="E22">
            <v>10</v>
          </cell>
        </row>
        <row r="23">
          <cell r="D23" t="str">
            <v>이천</v>
          </cell>
          <cell r="E23">
            <v>61</v>
          </cell>
        </row>
        <row r="24">
          <cell r="D24" t="str">
            <v>대전</v>
          </cell>
          <cell r="E24">
            <v>158</v>
          </cell>
        </row>
        <row r="25">
          <cell r="D25" t="str">
            <v>천안</v>
          </cell>
          <cell r="E25">
            <v>92</v>
          </cell>
        </row>
        <row r="26">
          <cell r="D26" t="str">
            <v>세종</v>
          </cell>
          <cell r="E26">
            <v>139</v>
          </cell>
        </row>
        <row r="27">
          <cell r="D27" t="str">
            <v>공주</v>
          </cell>
          <cell r="E27">
            <v>134</v>
          </cell>
        </row>
        <row r="28">
          <cell r="D28" t="str">
            <v>논산</v>
          </cell>
          <cell r="E28">
            <v>164</v>
          </cell>
        </row>
        <row r="29">
          <cell r="D29" t="str">
            <v>계룡</v>
          </cell>
          <cell r="E29">
            <v>164</v>
          </cell>
        </row>
        <row r="30">
          <cell r="D30" t="str">
            <v>보령</v>
          </cell>
          <cell r="E30">
            <v>158</v>
          </cell>
        </row>
        <row r="31">
          <cell r="D31" t="str">
            <v>아산</v>
          </cell>
          <cell r="E31">
            <v>94</v>
          </cell>
        </row>
        <row r="32">
          <cell r="D32" t="str">
            <v>서산</v>
          </cell>
          <cell r="E32">
            <v>110</v>
          </cell>
        </row>
        <row r="33">
          <cell r="D33" t="str">
            <v>당진</v>
          </cell>
          <cell r="E33">
            <v>89</v>
          </cell>
        </row>
        <row r="34">
          <cell r="D34" t="str">
            <v>제천</v>
          </cell>
          <cell r="E34">
            <v>154</v>
          </cell>
        </row>
        <row r="35">
          <cell r="D35" t="str">
            <v>청주</v>
          </cell>
          <cell r="E35">
            <v>133</v>
          </cell>
        </row>
        <row r="36">
          <cell r="D36" t="str">
            <v>충주</v>
          </cell>
          <cell r="E36">
            <v>126</v>
          </cell>
        </row>
        <row r="37">
          <cell r="D37" t="str">
            <v>전주</v>
          </cell>
          <cell r="E37">
            <v>211</v>
          </cell>
        </row>
        <row r="38">
          <cell r="D38" t="str">
            <v>남원</v>
          </cell>
          <cell r="E38">
            <v>260</v>
          </cell>
        </row>
        <row r="39">
          <cell r="D39" t="str">
            <v>김제</v>
          </cell>
          <cell r="E39">
            <v>222</v>
          </cell>
        </row>
        <row r="40">
          <cell r="D40" t="str">
            <v>정읍</v>
          </cell>
          <cell r="E40">
            <v>244</v>
          </cell>
        </row>
        <row r="41">
          <cell r="D41" t="str">
            <v>익산</v>
          </cell>
          <cell r="E41">
            <v>197</v>
          </cell>
        </row>
        <row r="42">
          <cell r="D42" t="str">
            <v>군산</v>
          </cell>
          <cell r="E42">
            <v>204</v>
          </cell>
        </row>
        <row r="43">
          <cell r="D43" t="str">
            <v>목포</v>
          </cell>
          <cell r="E43">
            <v>347</v>
          </cell>
        </row>
        <row r="44">
          <cell r="D44" t="str">
            <v>여수</v>
          </cell>
          <cell r="E44">
            <v>344</v>
          </cell>
        </row>
        <row r="45">
          <cell r="D45" t="str">
            <v>광양</v>
          </cell>
          <cell r="E45">
            <v>330</v>
          </cell>
        </row>
        <row r="46">
          <cell r="D46" t="str">
            <v>순천</v>
          </cell>
          <cell r="E46">
            <v>322</v>
          </cell>
        </row>
        <row r="47">
          <cell r="D47" t="str">
            <v>나주</v>
          </cell>
          <cell r="E47">
            <v>316</v>
          </cell>
        </row>
        <row r="48">
          <cell r="D48" t="str">
            <v>원주</v>
          </cell>
          <cell r="E48">
            <v>118</v>
          </cell>
        </row>
        <row r="49">
          <cell r="D49" t="str">
            <v>강릉</v>
          </cell>
          <cell r="E49">
            <v>231</v>
          </cell>
        </row>
        <row r="50">
          <cell r="D50" t="str">
            <v>태백</v>
          </cell>
          <cell r="E50">
            <v>248</v>
          </cell>
        </row>
        <row r="51">
          <cell r="D51" t="str">
            <v>속초</v>
          </cell>
          <cell r="E51">
            <v>198</v>
          </cell>
        </row>
        <row r="52">
          <cell r="D52" t="str">
            <v>삼척</v>
          </cell>
          <cell r="E52">
            <v>278</v>
          </cell>
        </row>
        <row r="53">
          <cell r="D53" t="str">
            <v>춘천</v>
          </cell>
          <cell r="E53">
            <v>104</v>
          </cell>
        </row>
        <row r="54">
          <cell r="D54" t="str">
            <v>동해</v>
          </cell>
          <cell r="E54">
            <v>267</v>
          </cell>
        </row>
        <row r="55">
          <cell r="D55" t="str">
            <v>안동</v>
          </cell>
          <cell r="E55">
            <v>238</v>
          </cell>
        </row>
        <row r="56">
          <cell r="D56" t="str">
            <v>구미</v>
          </cell>
          <cell r="E56">
            <v>243</v>
          </cell>
        </row>
        <row r="57">
          <cell r="D57" t="str">
            <v>포항</v>
          </cell>
          <cell r="E57">
            <v>358</v>
          </cell>
        </row>
        <row r="58">
          <cell r="D58" t="str">
            <v>영천</v>
          </cell>
          <cell r="E58">
            <v>322</v>
          </cell>
        </row>
        <row r="59">
          <cell r="D59" t="str">
            <v>영주</v>
          </cell>
          <cell r="E59">
            <v>205</v>
          </cell>
        </row>
        <row r="60">
          <cell r="D60" t="str">
            <v>경주</v>
          </cell>
          <cell r="E60">
            <v>352</v>
          </cell>
        </row>
        <row r="61">
          <cell r="D61" t="str">
            <v>김천</v>
          </cell>
          <cell r="E61">
            <v>229</v>
          </cell>
        </row>
        <row r="62">
          <cell r="D62" t="str">
            <v>경산</v>
          </cell>
          <cell r="E62">
            <v>302</v>
          </cell>
        </row>
        <row r="63">
          <cell r="D63" t="str">
            <v>상주</v>
          </cell>
          <cell r="E63">
            <v>199</v>
          </cell>
        </row>
        <row r="64">
          <cell r="D64" t="str">
            <v>문경</v>
          </cell>
          <cell r="E64">
            <v>180</v>
          </cell>
        </row>
        <row r="65">
          <cell r="D65" t="str">
            <v>진주</v>
          </cell>
          <cell r="E65">
            <v>325</v>
          </cell>
        </row>
        <row r="66">
          <cell r="D66" t="str">
            <v>통영</v>
          </cell>
          <cell r="E66">
            <v>373</v>
          </cell>
        </row>
        <row r="67">
          <cell r="D67" t="str">
            <v>사천</v>
          </cell>
          <cell r="E67">
            <v>341</v>
          </cell>
        </row>
        <row r="68">
          <cell r="D68" t="str">
            <v>김해</v>
          </cell>
          <cell r="E68">
            <v>382</v>
          </cell>
        </row>
        <row r="69">
          <cell r="D69" t="str">
            <v>밀양</v>
          </cell>
          <cell r="E69">
            <v>341</v>
          </cell>
        </row>
        <row r="70">
          <cell r="D70" t="str">
            <v>거제</v>
          </cell>
          <cell r="E70">
            <v>393</v>
          </cell>
        </row>
        <row r="71">
          <cell r="D71" t="str">
            <v>창원</v>
          </cell>
          <cell r="E71">
            <v>363</v>
          </cell>
        </row>
        <row r="72">
          <cell r="D72" t="str">
            <v>양산</v>
          </cell>
          <cell r="E72">
            <v>379</v>
          </cell>
        </row>
        <row r="73">
          <cell r="D73" t="str">
            <v>부산</v>
          </cell>
          <cell r="E73">
            <v>391</v>
          </cell>
        </row>
        <row r="74">
          <cell r="D74" t="str">
            <v>대구</v>
          </cell>
          <cell r="E74">
            <v>285</v>
          </cell>
        </row>
        <row r="75">
          <cell r="D75" t="str">
            <v>울산</v>
          </cell>
          <cell r="E75">
            <v>392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>
            <v>1010150201</v>
          </cell>
          <cell r="B3" t="str">
            <v>개</v>
          </cell>
          <cell r="C3" t="str">
            <v>Dogs</v>
          </cell>
          <cell r="G3" t="str">
            <v>해당없음</v>
          </cell>
        </row>
        <row r="4">
          <cell r="A4">
            <v>1010150401</v>
          </cell>
          <cell r="B4" t="str">
            <v>밍크</v>
          </cell>
          <cell r="C4" t="str">
            <v>Mink</v>
          </cell>
          <cell r="G4" t="str">
            <v>해당없음</v>
          </cell>
        </row>
        <row r="5">
          <cell r="A5">
            <v>1010150601</v>
          </cell>
          <cell r="B5" t="str">
            <v>말</v>
          </cell>
          <cell r="C5" t="str">
            <v>Horses</v>
          </cell>
          <cell r="G5" t="str">
            <v>해당없음</v>
          </cell>
        </row>
        <row r="6">
          <cell r="A6">
            <v>1010150701</v>
          </cell>
          <cell r="B6" t="str">
            <v>양</v>
          </cell>
          <cell r="C6" t="str">
            <v>Sheep</v>
          </cell>
          <cell r="G6" t="str">
            <v>해당없음</v>
          </cell>
        </row>
        <row r="7">
          <cell r="A7">
            <v>1010151001</v>
          </cell>
          <cell r="B7" t="str">
            <v>쥐</v>
          </cell>
          <cell r="C7" t="str">
            <v>Mice</v>
          </cell>
          <cell r="G7" t="str">
            <v>해당없음</v>
          </cell>
        </row>
        <row r="8">
          <cell r="A8">
            <v>1010151101</v>
          </cell>
          <cell r="B8" t="str">
            <v>돼지</v>
          </cell>
          <cell r="C8" t="str">
            <v>Swine</v>
          </cell>
          <cell r="G8" t="str">
            <v>해당없음</v>
          </cell>
        </row>
        <row r="9">
          <cell r="A9">
            <v>1010151201</v>
          </cell>
          <cell r="B9" t="str">
            <v>토끼</v>
          </cell>
          <cell r="C9" t="str">
            <v>Rabbits</v>
          </cell>
          <cell r="G9" t="str">
            <v>해당없음</v>
          </cell>
        </row>
        <row r="10">
          <cell r="A10">
            <v>1010151601</v>
          </cell>
          <cell r="B10" t="str">
            <v>소</v>
          </cell>
          <cell r="C10" t="str">
            <v>Cattle</v>
          </cell>
          <cell r="G10" t="str">
            <v>해당없음</v>
          </cell>
        </row>
        <row r="11">
          <cell r="A11">
            <v>1010160101</v>
          </cell>
          <cell r="B11" t="str">
            <v>닭</v>
          </cell>
          <cell r="C11" t="str">
            <v>Live chickens</v>
          </cell>
          <cell r="G11" t="str">
            <v>해당없음</v>
          </cell>
        </row>
        <row r="12">
          <cell r="A12">
            <v>1010160201</v>
          </cell>
          <cell r="B12" t="str">
            <v>오리</v>
          </cell>
          <cell r="C12" t="str">
            <v>Live ducks</v>
          </cell>
          <cell r="G12" t="str">
            <v>해당없음</v>
          </cell>
        </row>
        <row r="13">
          <cell r="A13">
            <v>1010160301</v>
          </cell>
          <cell r="B13" t="str">
            <v>칠면조</v>
          </cell>
          <cell r="C13" t="str">
            <v>Live turkeys</v>
          </cell>
          <cell r="G13" t="str">
            <v>해당없음</v>
          </cell>
        </row>
        <row r="14">
          <cell r="A14">
            <v>1010160501</v>
          </cell>
          <cell r="B14" t="str">
            <v>사막꿩</v>
          </cell>
          <cell r="C14" t="str">
            <v>Live pheasants</v>
          </cell>
          <cell r="G14" t="str">
            <v>해당없음</v>
          </cell>
        </row>
        <row r="15">
          <cell r="A15">
            <v>1010199901</v>
          </cell>
          <cell r="B15" t="str">
            <v>해충방제용천적</v>
          </cell>
          <cell r="C15" t="str">
            <v>Biological control of insect</v>
          </cell>
          <cell r="G15" t="str">
            <v>해당없음</v>
          </cell>
        </row>
        <row r="16">
          <cell r="A16">
            <v>1010200101</v>
          </cell>
          <cell r="B16" t="str">
            <v>코끼리</v>
          </cell>
          <cell r="C16" t="str">
            <v>Elephants</v>
          </cell>
          <cell r="G16" t="str">
            <v>해당없음</v>
          </cell>
        </row>
        <row r="17">
          <cell r="A17">
            <v>1010209201</v>
          </cell>
          <cell r="B17" t="str">
            <v>물개</v>
          </cell>
          <cell r="C17" t="str">
            <v>Seals</v>
          </cell>
          <cell r="G17" t="str">
            <v>해당없음</v>
          </cell>
        </row>
        <row r="18">
          <cell r="A18">
            <v>1010209301</v>
          </cell>
          <cell r="B18" t="str">
            <v>리카온</v>
          </cell>
          <cell r="C18" t="str">
            <v>Lycaon</v>
          </cell>
          <cell r="G18" t="str">
            <v>해당없음</v>
          </cell>
        </row>
        <row r="19">
          <cell r="A19">
            <v>1010209401</v>
          </cell>
          <cell r="B19" t="str">
            <v>박쥐</v>
          </cell>
          <cell r="C19" t="str">
            <v>Bats</v>
          </cell>
          <cell r="G19" t="str">
            <v>해당없음</v>
          </cell>
        </row>
        <row r="20">
          <cell r="A20">
            <v>1010209501</v>
          </cell>
          <cell r="B20" t="str">
            <v>원숭이</v>
          </cell>
          <cell r="C20" t="str">
            <v>Monkeyes</v>
          </cell>
          <cell r="G20" t="str">
            <v>해당없음</v>
          </cell>
        </row>
        <row r="21">
          <cell r="A21">
            <v>1010209601</v>
          </cell>
          <cell r="B21" t="str">
            <v>카라칼</v>
          </cell>
          <cell r="C21" t="str">
            <v>Caracals</v>
          </cell>
          <cell r="G21" t="str">
            <v>해당없음</v>
          </cell>
        </row>
        <row r="22">
          <cell r="A22">
            <v>1010209701</v>
          </cell>
          <cell r="B22" t="str">
            <v>캥거루</v>
          </cell>
          <cell r="C22" t="str">
            <v>Kangaroos</v>
          </cell>
          <cell r="G22" t="str">
            <v>해당없음</v>
          </cell>
        </row>
        <row r="23">
          <cell r="A23">
            <v>1010209801</v>
          </cell>
          <cell r="B23" t="str">
            <v>코요테</v>
          </cell>
          <cell r="C23" t="str">
            <v>Coyotes</v>
          </cell>
          <cell r="G23" t="str">
            <v>해당없음</v>
          </cell>
        </row>
        <row r="24">
          <cell r="A24">
            <v>1010209901</v>
          </cell>
          <cell r="B24" t="str">
            <v>하이에나</v>
          </cell>
          <cell r="C24" t="str">
            <v>Hyenas</v>
          </cell>
          <cell r="G24" t="str">
            <v>해당없음</v>
          </cell>
        </row>
        <row r="25">
          <cell r="A25">
            <v>1011130201</v>
          </cell>
          <cell r="B25" t="str">
            <v>애완동물털손질용품</v>
          </cell>
          <cell r="C25" t="str">
            <v>Pet grooming supplies</v>
          </cell>
          <cell r="G25" t="str">
            <v>해당없음</v>
          </cell>
        </row>
        <row r="26">
          <cell r="A26">
            <v>1011130202</v>
          </cell>
          <cell r="B26" t="str">
            <v>동물보호복</v>
          </cell>
          <cell r="C26" t="str">
            <v>Animal wrapper</v>
          </cell>
          <cell r="G26" t="str">
            <v>해당없음</v>
          </cell>
        </row>
        <row r="27">
          <cell r="A27">
            <v>1011139901</v>
          </cell>
          <cell r="B27" t="str">
            <v>개훈련장비</v>
          </cell>
          <cell r="C27" t="str">
            <v>Dog training equipment</v>
          </cell>
          <cell r="G27" t="str">
            <v>해당없음</v>
          </cell>
        </row>
        <row r="28">
          <cell r="A28">
            <v>1012159701</v>
          </cell>
          <cell r="B28" t="str">
            <v>단미사료</v>
          </cell>
          <cell r="C28" t="str">
            <v>Ingredient feed</v>
          </cell>
          <cell r="G28" t="str">
            <v>해당없음</v>
          </cell>
        </row>
        <row r="29">
          <cell r="A29">
            <v>1012159801</v>
          </cell>
          <cell r="B29" t="str">
            <v>배합사료</v>
          </cell>
          <cell r="C29" t="str">
            <v>Compound feeds</v>
          </cell>
          <cell r="G29" t="str">
            <v>해당없음</v>
          </cell>
        </row>
        <row r="30">
          <cell r="A30">
            <v>1012159802</v>
          </cell>
          <cell r="B30" t="str">
            <v>군견용사료</v>
          </cell>
          <cell r="C30" t="str">
            <v>Army dog feeds</v>
          </cell>
          <cell r="G30" t="str">
            <v>해당없음</v>
          </cell>
        </row>
        <row r="31">
          <cell r="A31">
            <v>1012159901</v>
          </cell>
          <cell r="B31" t="str">
            <v>보조사료</v>
          </cell>
          <cell r="C31" t="str">
            <v>Supplements feed</v>
          </cell>
          <cell r="G31" t="str">
            <v>해당없음</v>
          </cell>
        </row>
        <row r="32">
          <cell r="A32">
            <v>1012170201</v>
          </cell>
          <cell r="B32" t="str">
            <v>어류용펠릿</v>
          </cell>
          <cell r="C32" t="str">
            <v>Fish food pellets</v>
          </cell>
          <cell r="G32" t="str">
            <v>해당없음</v>
          </cell>
        </row>
        <row r="33">
          <cell r="A33">
            <v>1013150601</v>
          </cell>
          <cell r="B33" t="str">
            <v>축사</v>
          </cell>
          <cell r="C33" t="str">
            <v>Livestock stables</v>
          </cell>
          <cell r="G33" t="str">
            <v>해당없음</v>
          </cell>
        </row>
        <row r="34">
          <cell r="A34">
            <v>1013160101</v>
          </cell>
          <cell r="B34" t="str">
            <v>애완동물사육장</v>
          </cell>
          <cell r="C34" t="str">
            <v>Cages</v>
          </cell>
          <cell r="G34">
            <v>10</v>
          </cell>
        </row>
        <row r="35">
          <cell r="A35">
            <v>1013170101</v>
          </cell>
          <cell r="B35" t="str">
            <v>곤충사육장</v>
          </cell>
          <cell r="C35" t="str">
            <v>Insect cage</v>
          </cell>
          <cell r="G35" t="str">
            <v>해당없음</v>
          </cell>
        </row>
        <row r="36">
          <cell r="A36">
            <v>1013170201</v>
          </cell>
          <cell r="B36" t="str">
            <v>수족관</v>
          </cell>
          <cell r="C36" t="str">
            <v>Aquariums</v>
          </cell>
          <cell r="G36">
            <v>7</v>
          </cell>
        </row>
        <row r="37">
          <cell r="A37">
            <v>1014150101</v>
          </cell>
          <cell r="B37" t="str">
            <v>말안장</v>
          </cell>
          <cell r="C37" t="str">
            <v>Horse saddle</v>
          </cell>
          <cell r="G37" t="str">
            <v>해당없음</v>
          </cell>
        </row>
        <row r="38">
          <cell r="A38">
            <v>1014150301</v>
          </cell>
          <cell r="B38" t="str">
            <v>말편자</v>
          </cell>
          <cell r="C38" t="str">
            <v>Saddle pads</v>
          </cell>
          <cell r="G38" t="str">
            <v>해당없음</v>
          </cell>
        </row>
        <row r="39">
          <cell r="A39">
            <v>1014150501</v>
          </cell>
          <cell r="B39" t="str">
            <v>안장용모포</v>
          </cell>
          <cell r="C39" t="str">
            <v>Saddle pads</v>
          </cell>
          <cell r="G39" t="str">
            <v>해당없음</v>
          </cell>
        </row>
        <row r="40">
          <cell r="A40">
            <v>1015150101</v>
          </cell>
          <cell r="B40" t="str">
            <v>콩종자또는종묘</v>
          </cell>
          <cell r="C40" t="str">
            <v>Bean seeds or seedlings</v>
          </cell>
          <cell r="G40" t="str">
            <v>해당없음</v>
          </cell>
        </row>
        <row r="41">
          <cell r="A41">
            <v>1015150201</v>
          </cell>
          <cell r="B41" t="str">
            <v>당근종자및묘목</v>
          </cell>
          <cell r="C41" t="str">
            <v>Carrot seeds or seedlings</v>
          </cell>
          <cell r="G41" t="str">
            <v>해당없음</v>
          </cell>
        </row>
        <row r="42">
          <cell r="A42">
            <v>1015150301</v>
          </cell>
          <cell r="B42" t="str">
            <v>셀러리종자또는종묘</v>
          </cell>
          <cell r="C42" t="str">
            <v>Celery seeds or seedlings</v>
          </cell>
          <cell r="G42" t="str">
            <v>해당없음</v>
          </cell>
        </row>
        <row r="43">
          <cell r="A43">
            <v>1015150401</v>
          </cell>
          <cell r="B43" t="str">
            <v>고추종자및묘목</v>
          </cell>
          <cell r="C43" t="str">
            <v>Chili seeds or seedlings</v>
          </cell>
          <cell r="G43" t="str">
            <v>해당없음</v>
          </cell>
        </row>
        <row r="44">
          <cell r="A44">
            <v>1015150501</v>
          </cell>
          <cell r="B44" t="str">
            <v>애호박종자또는종묘</v>
          </cell>
          <cell r="C44" t="str">
            <v>Courgette seeds or seedlings</v>
          </cell>
          <cell r="G44" t="str">
            <v>해당없음</v>
          </cell>
        </row>
        <row r="45">
          <cell r="A45">
            <v>1015150601</v>
          </cell>
          <cell r="B45" t="str">
            <v>완두콩종자또는종묘</v>
          </cell>
          <cell r="C45" t="str">
            <v>Pea seeds or seedlings</v>
          </cell>
          <cell r="G45" t="str">
            <v>해당없음</v>
          </cell>
        </row>
        <row r="46">
          <cell r="A46">
            <v>1015150701</v>
          </cell>
          <cell r="B46" t="str">
            <v>오이종자및묘목</v>
          </cell>
          <cell r="C46" t="str">
            <v>Cucumber seeds or seedlings</v>
          </cell>
          <cell r="G46" t="str">
            <v>해당없음</v>
          </cell>
        </row>
        <row r="47">
          <cell r="A47">
            <v>1015150801</v>
          </cell>
          <cell r="B47" t="str">
            <v>가지종자또는종묘</v>
          </cell>
          <cell r="C47" t="str">
            <v>Eggplant seeds or seedlings</v>
          </cell>
          <cell r="G47" t="str">
            <v>해당없음</v>
          </cell>
        </row>
        <row r="48">
          <cell r="A48">
            <v>1015150901</v>
          </cell>
          <cell r="B48" t="str">
            <v>꽃상추종자또는종묘</v>
          </cell>
          <cell r="C48" t="str">
            <v>Endive seeds or seedlings</v>
          </cell>
          <cell r="G48" t="str">
            <v>해당없음</v>
          </cell>
        </row>
        <row r="49">
          <cell r="A49">
            <v>1015151001</v>
          </cell>
          <cell r="B49" t="str">
            <v>마늘종자또는종묘</v>
          </cell>
          <cell r="C49" t="str">
            <v>Garlic seeds or seedlings</v>
          </cell>
          <cell r="G49" t="str">
            <v>해당없음</v>
          </cell>
        </row>
        <row r="50">
          <cell r="A50">
            <v>1015151101</v>
          </cell>
          <cell r="B50" t="str">
            <v>부추종자또는종묘</v>
          </cell>
          <cell r="C50" t="str">
            <v>Leek seeds or seedlings</v>
          </cell>
          <cell r="G50" t="str">
            <v>해당없음</v>
          </cell>
        </row>
        <row r="51">
          <cell r="A51">
            <v>1015151201</v>
          </cell>
          <cell r="B51" t="str">
            <v>상추종자또는종묘</v>
          </cell>
          <cell r="C51" t="str">
            <v>Lettuce seeds or seedlings</v>
          </cell>
          <cell r="G51" t="str">
            <v>해당없음</v>
          </cell>
        </row>
        <row r="52">
          <cell r="A52">
            <v>1015151401</v>
          </cell>
          <cell r="B52" t="str">
            <v>멜론,수박종자및묘목</v>
          </cell>
          <cell r="C52" t="str">
            <v>Melon seeds or seedlings</v>
          </cell>
          <cell r="G52" t="str">
            <v>해당없음</v>
          </cell>
        </row>
        <row r="53">
          <cell r="A53">
            <v>1015151501</v>
          </cell>
          <cell r="B53" t="str">
            <v>파,양파종자및묘목</v>
          </cell>
          <cell r="C53" t="str">
            <v>Onion seeds or seedlings</v>
          </cell>
          <cell r="G53" t="str">
            <v>해당없음</v>
          </cell>
        </row>
        <row r="54">
          <cell r="A54">
            <v>1015151601</v>
          </cell>
          <cell r="B54" t="str">
            <v>대두종자또는종묘</v>
          </cell>
          <cell r="C54" t="str">
            <v>Soya seeds or seedlings</v>
          </cell>
          <cell r="G54" t="str">
            <v>해당없음</v>
          </cell>
        </row>
        <row r="55">
          <cell r="A55">
            <v>1015151701</v>
          </cell>
          <cell r="B55" t="str">
            <v>시금치종자또는종묘</v>
          </cell>
          <cell r="C55" t="str">
            <v>Spinach seeds or seedlings</v>
          </cell>
          <cell r="G55" t="str">
            <v>해당없음</v>
          </cell>
        </row>
        <row r="56">
          <cell r="A56">
            <v>1015151801</v>
          </cell>
          <cell r="B56" t="str">
            <v>토마토종자및묘목</v>
          </cell>
          <cell r="C56" t="str">
            <v>Tomato seeds or seedlings</v>
          </cell>
          <cell r="G56" t="str">
            <v>해당없음</v>
          </cell>
        </row>
        <row r="57">
          <cell r="A57">
            <v>1015151901</v>
          </cell>
          <cell r="B57" t="str">
            <v>순무종자및묘목</v>
          </cell>
          <cell r="C57" t="str">
            <v>Turnip seeds or seedlings</v>
          </cell>
          <cell r="G57" t="str">
            <v>해당없음</v>
          </cell>
        </row>
        <row r="58">
          <cell r="A58">
            <v>1015152001</v>
          </cell>
          <cell r="B58" t="str">
            <v>근대종자또는종묘</v>
          </cell>
          <cell r="C58" t="str">
            <v>Chard seeds or seedlings</v>
          </cell>
          <cell r="G58" t="str">
            <v>해당없음</v>
          </cell>
        </row>
        <row r="59">
          <cell r="A59">
            <v>1015152101</v>
          </cell>
          <cell r="B59" t="str">
            <v>피망종자또는종묘</v>
          </cell>
          <cell r="C59" t="str">
            <v>Sweet pepper seeds or seedlings</v>
          </cell>
          <cell r="G59" t="str">
            <v>해당없음</v>
          </cell>
        </row>
        <row r="60">
          <cell r="A60">
            <v>1015152201</v>
          </cell>
          <cell r="B60" t="str">
            <v>사탕무종자또는종묘</v>
          </cell>
          <cell r="C60" t="str">
            <v>Beet seeds or seedlings</v>
          </cell>
          <cell r="G60" t="str">
            <v>해당없음</v>
          </cell>
        </row>
        <row r="61">
          <cell r="A61">
            <v>1015152301</v>
          </cell>
          <cell r="B61" t="str">
            <v>꽃양배추종자또는종묘</v>
          </cell>
          <cell r="C61" t="str">
            <v>Cauliflower seeds or seedlings</v>
          </cell>
          <cell r="G61" t="str">
            <v>해당없음</v>
          </cell>
        </row>
        <row r="62">
          <cell r="A62">
            <v>1015152401</v>
          </cell>
          <cell r="B62" t="str">
            <v>파슬리종자또는종묘</v>
          </cell>
          <cell r="C62" t="str">
            <v>Parsley seeds or seedlings</v>
          </cell>
          <cell r="G62" t="str">
            <v>해당없음</v>
          </cell>
        </row>
        <row r="63">
          <cell r="A63">
            <v>1015152501</v>
          </cell>
          <cell r="B63" t="str">
            <v>브로콜리종자또는종묘</v>
          </cell>
          <cell r="C63" t="str">
            <v>Broccoli seeds or seedlings</v>
          </cell>
          <cell r="G63" t="str">
            <v>해당없음</v>
          </cell>
        </row>
        <row r="64">
          <cell r="A64">
            <v>1015152601</v>
          </cell>
          <cell r="B64" t="str">
            <v>배추종자및묘목</v>
          </cell>
          <cell r="C64" t="str">
            <v>Chinese cabbage seeds or seedlings</v>
          </cell>
          <cell r="G64" t="str">
            <v>해당없음</v>
          </cell>
        </row>
        <row r="65">
          <cell r="A65">
            <v>1015152602</v>
          </cell>
          <cell r="B65" t="str">
            <v>양배추종자및묘목</v>
          </cell>
          <cell r="C65" t="str">
            <v>Cabbage seeds or seedlings</v>
          </cell>
          <cell r="G65" t="str">
            <v>해당없음</v>
          </cell>
        </row>
        <row r="66">
          <cell r="A66">
            <v>1015152701</v>
          </cell>
          <cell r="B66" t="str">
            <v>감자종자또는종묘</v>
          </cell>
          <cell r="C66" t="str">
            <v>Potato seeds or seedlings</v>
          </cell>
          <cell r="G66" t="str">
            <v>해당없음</v>
          </cell>
        </row>
        <row r="67">
          <cell r="A67">
            <v>1015152801</v>
          </cell>
          <cell r="B67" t="str">
            <v>고구마종자또는종묘</v>
          </cell>
          <cell r="C67" t="str">
            <v>Sweet potato seeds or seedlings</v>
          </cell>
          <cell r="G67" t="str">
            <v>해당없음</v>
          </cell>
        </row>
        <row r="68">
          <cell r="A68">
            <v>1015152901</v>
          </cell>
          <cell r="B68" t="str">
            <v>동양호박종자또는종묘</v>
          </cell>
          <cell r="C68" t="str">
            <v>Pumpkin seeds or seedlings</v>
          </cell>
          <cell r="G68" t="str">
            <v>해당없음</v>
          </cell>
        </row>
        <row r="69">
          <cell r="A69">
            <v>1015153001</v>
          </cell>
          <cell r="B69" t="str">
            <v>무종자또는종묘</v>
          </cell>
          <cell r="C69" t="str">
            <v>Radish seeds or seedlings</v>
          </cell>
          <cell r="G69" t="str">
            <v>해당없음</v>
          </cell>
        </row>
        <row r="70">
          <cell r="A70">
            <v>1015153101</v>
          </cell>
          <cell r="B70" t="str">
            <v>브리쉘스프라우트종자또는종묘</v>
          </cell>
          <cell r="C70" t="str">
            <v>Brussel sprout seeds or seedlings</v>
          </cell>
          <cell r="G70" t="str">
            <v>해당없음</v>
          </cell>
        </row>
        <row r="71">
          <cell r="A71">
            <v>1015153201</v>
          </cell>
          <cell r="B71" t="str">
            <v>서양호박종자또는종묘</v>
          </cell>
          <cell r="C71" t="str">
            <v>Squash seeds or seedlings</v>
          </cell>
          <cell r="G71" t="str">
            <v>해당없음</v>
          </cell>
        </row>
        <row r="72">
          <cell r="A72">
            <v>1015153202</v>
          </cell>
          <cell r="B72" t="str">
            <v>호박종자및묘목</v>
          </cell>
          <cell r="C72" t="str">
            <v>Pumpkin seeds or seedlings</v>
          </cell>
          <cell r="G72" t="str">
            <v>해당없음</v>
          </cell>
        </row>
        <row r="73">
          <cell r="A73">
            <v>1015153301</v>
          </cell>
          <cell r="B73" t="str">
            <v>오크라종자또는종묘</v>
          </cell>
          <cell r="C73" t="str">
            <v>Okra seeds or seedlings</v>
          </cell>
          <cell r="G73" t="str">
            <v>해당없음</v>
          </cell>
        </row>
        <row r="74">
          <cell r="A74">
            <v>1015153401</v>
          </cell>
          <cell r="B74" t="str">
            <v>캔털루프종자또는종묘</v>
          </cell>
          <cell r="C74" t="str">
            <v>Cantaloupe seeds or seedlings</v>
          </cell>
          <cell r="G74" t="str">
            <v>해당없음</v>
          </cell>
        </row>
        <row r="75">
          <cell r="A75">
            <v>1015153501</v>
          </cell>
          <cell r="B75" t="str">
            <v>땅콩종자또는종묘</v>
          </cell>
          <cell r="C75" t="str">
            <v>Peanut seeds or seedlings</v>
          </cell>
          <cell r="G75" t="str">
            <v>해당없음</v>
          </cell>
        </row>
        <row r="76">
          <cell r="A76">
            <v>1015160101</v>
          </cell>
          <cell r="B76" t="str">
            <v>밀종자</v>
          </cell>
          <cell r="C76" t="str">
            <v>Wheat seeds</v>
          </cell>
          <cell r="G76" t="str">
            <v>해당없음</v>
          </cell>
        </row>
        <row r="77">
          <cell r="A77">
            <v>1015160201</v>
          </cell>
          <cell r="B77" t="str">
            <v>평지종자</v>
          </cell>
          <cell r="C77" t="str">
            <v>Colza seeds</v>
          </cell>
          <cell r="G77" t="str">
            <v>해당없음</v>
          </cell>
        </row>
        <row r="78">
          <cell r="A78">
            <v>1015160301</v>
          </cell>
          <cell r="B78" t="str">
            <v>보리종자</v>
          </cell>
          <cell r="C78" t="str">
            <v>Barley seeds</v>
          </cell>
          <cell r="G78" t="str">
            <v>해당없음</v>
          </cell>
        </row>
        <row r="79">
          <cell r="A79">
            <v>1015160401</v>
          </cell>
          <cell r="B79" t="str">
            <v>기장종자</v>
          </cell>
          <cell r="C79" t="str">
            <v>Millet seeds</v>
          </cell>
          <cell r="G79" t="str">
            <v>해당없음</v>
          </cell>
        </row>
        <row r="80">
          <cell r="A80">
            <v>1015160501</v>
          </cell>
          <cell r="B80" t="str">
            <v>귀리종자</v>
          </cell>
          <cell r="C80" t="str">
            <v>Oat seeds</v>
          </cell>
          <cell r="G80" t="str">
            <v>해당없음</v>
          </cell>
        </row>
        <row r="81">
          <cell r="A81">
            <v>1015160601</v>
          </cell>
          <cell r="B81" t="str">
            <v>참깨종자</v>
          </cell>
          <cell r="C81" t="str">
            <v>Sesame seeds</v>
          </cell>
          <cell r="G81" t="str">
            <v>해당없음</v>
          </cell>
        </row>
        <row r="82">
          <cell r="A82">
            <v>1015160701</v>
          </cell>
          <cell r="B82" t="str">
            <v>아마종자</v>
          </cell>
          <cell r="C82" t="str">
            <v>Linseed seeds</v>
          </cell>
          <cell r="G82" t="str">
            <v>해당없음</v>
          </cell>
        </row>
        <row r="83">
          <cell r="A83">
            <v>1015160801</v>
          </cell>
          <cell r="B83" t="str">
            <v>피마자종자</v>
          </cell>
          <cell r="C83" t="str">
            <v>Castor oil seeds</v>
          </cell>
          <cell r="G83" t="str">
            <v>해당없음</v>
          </cell>
        </row>
        <row r="84">
          <cell r="A84">
            <v>1015160901</v>
          </cell>
          <cell r="B84" t="str">
            <v>옥수수종자</v>
          </cell>
          <cell r="C84" t="str">
            <v>Maize seeds</v>
          </cell>
          <cell r="G84" t="str">
            <v>해당없음</v>
          </cell>
        </row>
        <row r="85">
          <cell r="A85">
            <v>1015161001</v>
          </cell>
          <cell r="B85" t="str">
            <v>호밀종자</v>
          </cell>
          <cell r="C85" t="str">
            <v>Rye seeds</v>
          </cell>
          <cell r="G85" t="str">
            <v>해당없음</v>
          </cell>
        </row>
        <row r="86">
          <cell r="A86">
            <v>1015161101</v>
          </cell>
          <cell r="B86" t="str">
            <v>수수종자</v>
          </cell>
          <cell r="C86" t="str">
            <v>Sorghum seeds</v>
          </cell>
          <cell r="G86" t="str">
            <v>해당없음</v>
          </cell>
        </row>
        <row r="87">
          <cell r="A87">
            <v>1015170101</v>
          </cell>
          <cell r="B87" t="str">
            <v>쌀종자또는종묘</v>
          </cell>
          <cell r="C87" t="str">
            <v>Rice seeds or seedlings</v>
          </cell>
          <cell r="G87" t="str">
            <v>해당없음</v>
          </cell>
        </row>
        <row r="88">
          <cell r="A88">
            <v>1015170201</v>
          </cell>
          <cell r="B88" t="str">
            <v>토끼풀종자또는종묘</v>
          </cell>
          <cell r="C88" t="str">
            <v>Clover seeds or seedling</v>
          </cell>
          <cell r="G88" t="str">
            <v>해당없음</v>
          </cell>
        </row>
        <row r="89">
          <cell r="A89">
            <v>1015170301</v>
          </cell>
          <cell r="B89" t="str">
            <v>알팔파종자또는종묘</v>
          </cell>
          <cell r="C89" t="str">
            <v>Alfalfa seeds or seedlings</v>
          </cell>
          <cell r="G89" t="str">
            <v>해당없음</v>
          </cell>
        </row>
        <row r="90">
          <cell r="A90">
            <v>1015170401</v>
          </cell>
          <cell r="B90" t="str">
            <v>벼과종자또는종묘</v>
          </cell>
          <cell r="C90" t="str">
            <v>Grass seeds or seedlings</v>
          </cell>
          <cell r="G90" t="str">
            <v>해당없음</v>
          </cell>
        </row>
        <row r="91">
          <cell r="A91">
            <v>1015170501</v>
          </cell>
          <cell r="B91" t="str">
            <v>황금싸리종자또는종묘</v>
          </cell>
          <cell r="C91" t="str">
            <v>Crown vetch seeds or seedlings</v>
          </cell>
          <cell r="G91" t="str">
            <v>해당없음</v>
          </cell>
        </row>
        <row r="92">
          <cell r="A92">
            <v>1015170601</v>
          </cell>
          <cell r="B92" t="str">
            <v>구아종자또는종묘</v>
          </cell>
          <cell r="C92" t="str">
            <v>Guar seeds or seedlings</v>
          </cell>
          <cell r="G92" t="str">
            <v>해당없음</v>
          </cell>
        </row>
        <row r="93">
          <cell r="A93">
            <v>1015180101</v>
          </cell>
          <cell r="B93" t="str">
            <v>후추종자또는종묘</v>
          </cell>
          <cell r="C93" t="str">
            <v>Pepper seeds or seedlings</v>
          </cell>
          <cell r="G93" t="str">
            <v>해당없음</v>
          </cell>
        </row>
        <row r="94">
          <cell r="A94">
            <v>1015180201</v>
          </cell>
          <cell r="B94" t="str">
            <v>바닐라종자또는종묘</v>
          </cell>
          <cell r="C94" t="str">
            <v>Vanilla seeds or seedlings</v>
          </cell>
          <cell r="G94" t="str">
            <v>해당없음</v>
          </cell>
        </row>
        <row r="95">
          <cell r="A95">
            <v>1015180301</v>
          </cell>
          <cell r="B95" t="str">
            <v>계피종자또는종묘</v>
          </cell>
          <cell r="C95" t="str">
            <v>Cinnamon seeds or seedlings</v>
          </cell>
          <cell r="G95" t="str">
            <v>해당없음</v>
          </cell>
        </row>
        <row r="96">
          <cell r="A96">
            <v>1015180401</v>
          </cell>
          <cell r="B96" t="str">
            <v>정향나무종자또는종묘</v>
          </cell>
          <cell r="C96" t="str">
            <v>Clove seeds or seedlings</v>
          </cell>
          <cell r="G96" t="str">
            <v>해당없음</v>
          </cell>
        </row>
        <row r="97">
          <cell r="A97">
            <v>1015180501</v>
          </cell>
          <cell r="B97" t="str">
            <v>고수종자또는종묘</v>
          </cell>
          <cell r="C97" t="str">
            <v>Coriander seeds or seedlings</v>
          </cell>
          <cell r="G97" t="str">
            <v>해당없음</v>
          </cell>
        </row>
        <row r="98">
          <cell r="A98">
            <v>1015180601</v>
          </cell>
          <cell r="B98" t="str">
            <v>생강종자또는종묘</v>
          </cell>
          <cell r="C98" t="str">
            <v>Ginger seeds or seedlings</v>
          </cell>
          <cell r="G98" t="str">
            <v>해당없음</v>
          </cell>
        </row>
        <row r="99">
          <cell r="A99">
            <v>1015180701</v>
          </cell>
          <cell r="B99" t="str">
            <v>사프란종자또는종묘</v>
          </cell>
          <cell r="C99" t="str">
            <v>Saffron seeds or seedlings</v>
          </cell>
          <cell r="G99" t="str">
            <v>해당없음</v>
          </cell>
        </row>
        <row r="100">
          <cell r="A100">
            <v>1015180801</v>
          </cell>
          <cell r="B100" t="str">
            <v>사향초종자또는종묘</v>
          </cell>
          <cell r="C100" t="str">
            <v>Thyme seeds or seedlings</v>
          </cell>
          <cell r="G100" t="str">
            <v>해당없음</v>
          </cell>
        </row>
        <row r="101">
          <cell r="A101">
            <v>1015180901</v>
          </cell>
          <cell r="B101" t="str">
            <v>카레종자또는종묘</v>
          </cell>
          <cell r="C101" t="str">
            <v>Curry seeds or seedlings</v>
          </cell>
          <cell r="G101" t="str">
            <v>해당없음</v>
          </cell>
        </row>
        <row r="102">
          <cell r="A102">
            <v>1015181001</v>
          </cell>
          <cell r="B102" t="str">
            <v>겨자종자또는종묘</v>
          </cell>
          <cell r="C102" t="str">
            <v>Mustard seeds or seedlings</v>
          </cell>
          <cell r="G102" t="str">
            <v>해당없음</v>
          </cell>
        </row>
        <row r="103">
          <cell r="A103">
            <v>1015181101</v>
          </cell>
          <cell r="B103" t="str">
            <v>인삼뿌리또는종묘</v>
          </cell>
          <cell r="C103" t="str">
            <v>Ginseng roots or seedlings</v>
          </cell>
          <cell r="G103" t="str">
            <v>해당없음</v>
          </cell>
        </row>
        <row r="104">
          <cell r="A104">
            <v>1015190101</v>
          </cell>
          <cell r="B104" t="str">
            <v>튜립종자,구근,종묘또는꺾꽂이용삽수</v>
          </cell>
          <cell r="C104" t="str">
            <v>Tulip seeds or bulbs or seedlings or cuttings</v>
          </cell>
          <cell r="G104" t="str">
            <v>해당없음</v>
          </cell>
        </row>
        <row r="105">
          <cell r="A105">
            <v>1015190201</v>
          </cell>
          <cell r="B105" t="str">
            <v>장미종자,묘목,꺽꽃이용삽수</v>
          </cell>
          <cell r="C105" t="str">
            <v>Rose seeds or seedlings or cuttings</v>
          </cell>
          <cell r="G105" t="str">
            <v>해당없음</v>
          </cell>
        </row>
        <row r="106">
          <cell r="A106">
            <v>1015190301</v>
          </cell>
          <cell r="B106" t="str">
            <v>수선화종자,구근,종묘또는꺾꽂이용삽수</v>
          </cell>
          <cell r="C106" t="str">
            <v>Daffodil seeds or bulbs or seedlings or cuttings</v>
          </cell>
          <cell r="G106" t="str">
            <v>해당없음</v>
          </cell>
        </row>
        <row r="107">
          <cell r="A107">
            <v>1015190401</v>
          </cell>
          <cell r="B107" t="str">
            <v>해바라기종자</v>
          </cell>
          <cell r="C107" t="str">
            <v>Sunflower seeds</v>
          </cell>
          <cell r="G107" t="str">
            <v>해당없음</v>
          </cell>
        </row>
        <row r="108">
          <cell r="A108">
            <v>1015190501</v>
          </cell>
          <cell r="B108" t="str">
            <v>히아신스구근또는신초</v>
          </cell>
          <cell r="C108" t="str">
            <v>Hyacinth bulbs or shoots</v>
          </cell>
          <cell r="G108" t="str">
            <v>해당없음</v>
          </cell>
        </row>
        <row r="109">
          <cell r="A109">
            <v>1015190601</v>
          </cell>
          <cell r="B109" t="str">
            <v>백합구근</v>
          </cell>
          <cell r="C109" t="str">
            <v>Lily bulbs</v>
          </cell>
          <cell r="G109" t="str">
            <v>해당없음</v>
          </cell>
        </row>
        <row r="110">
          <cell r="A110">
            <v>1015190701</v>
          </cell>
          <cell r="B110" t="str">
            <v>벳지종자또는종묘</v>
          </cell>
          <cell r="C110" t="str">
            <v>Vetch seeds or seedlings</v>
          </cell>
          <cell r="G110" t="str">
            <v>해당없음</v>
          </cell>
        </row>
        <row r="111">
          <cell r="A111">
            <v>1015199901</v>
          </cell>
          <cell r="B111" t="str">
            <v>기타화초종자,구근,묘목,꺽꽃이용삽수</v>
          </cell>
          <cell r="C111" t="str">
            <v>Other flower seeds or bulbs or seedlings or cuttings</v>
          </cell>
          <cell r="G111" t="str">
            <v>해당없음</v>
          </cell>
        </row>
        <row r="112">
          <cell r="A112">
            <v>1015200101</v>
          </cell>
          <cell r="B112" t="str">
            <v>과일나무종자,묘목,꺽꽃이용삽수</v>
          </cell>
          <cell r="C112" t="str">
            <v>Fruit tree seeds or cuttings</v>
          </cell>
          <cell r="G112" t="str">
            <v>해당없음</v>
          </cell>
        </row>
        <row r="113">
          <cell r="A113">
            <v>1015200201</v>
          </cell>
          <cell r="B113" t="str">
            <v>침엽수종자,꺽꽃이용삽수</v>
          </cell>
          <cell r="C113" t="str">
            <v>Conifer tree seeds or cuttings</v>
          </cell>
          <cell r="G113" t="str">
            <v>해당없음</v>
          </cell>
        </row>
        <row r="114">
          <cell r="A114">
            <v>1015200301</v>
          </cell>
          <cell r="B114" t="str">
            <v>견과목종자,묘목,꺽꽃이용삽수</v>
          </cell>
          <cell r="C114" t="str">
            <v>Nut tree seeds or cuttings</v>
          </cell>
          <cell r="G114" t="str">
            <v>해당없음</v>
          </cell>
        </row>
        <row r="115">
          <cell r="A115">
            <v>1015200401</v>
          </cell>
          <cell r="B115" t="str">
            <v>활엽수묘목</v>
          </cell>
          <cell r="C115" t="str">
            <v>Latifoliate tree seedings</v>
          </cell>
          <cell r="G115" t="str">
            <v>해당없음</v>
          </cell>
        </row>
        <row r="116">
          <cell r="A116">
            <v>1015200501</v>
          </cell>
          <cell r="B116" t="str">
            <v>침엽수묘목</v>
          </cell>
          <cell r="C116" t="str">
            <v>Conifer tree seedings</v>
          </cell>
          <cell r="G116" t="str">
            <v>해당없음</v>
          </cell>
        </row>
        <row r="117">
          <cell r="A117">
            <v>1015220101</v>
          </cell>
          <cell r="B117" t="str">
            <v>목화종자또는종묘</v>
          </cell>
          <cell r="C117" t="str">
            <v>Cotton seeds or seedlings</v>
          </cell>
          <cell r="G117" t="str">
            <v>해당없음</v>
          </cell>
        </row>
        <row r="118">
          <cell r="A118">
            <v>1015220201</v>
          </cell>
          <cell r="B118" t="str">
            <v>아마종자또는종묘</v>
          </cell>
          <cell r="C118" t="str">
            <v>Flax seeds or seedlings</v>
          </cell>
          <cell r="G118" t="str">
            <v>해당없음</v>
          </cell>
        </row>
        <row r="119">
          <cell r="A119">
            <v>1016150101</v>
          </cell>
          <cell r="B119" t="str">
            <v>올리브나무</v>
          </cell>
          <cell r="C119" t="str">
            <v>Olive trees</v>
          </cell>
          <cell r="G119" t="str">
            <v>해당없음</v>
          </cell>
        </row>
        <row r="120">
          <cell r="A120">
            <v>1016150201</v>
          </cell>
          <cell r="B120" t="str">
            <v>커피나무</v>
          </cell>
          <cell r="C120" t="str">
            <v>Coffee shrubs</v>
          </cell>
          <cell r="G120" t="str">
            <v>해당없음</v>
          </cell>
        </row>
        <row r="121">
          <cell r="A121">
            <v>1016150301</v>
          </cell>
          <cell r="B121" t="str">
            <v>코코아나무</v>
          </cell>
          <cell r="C121" t="str">
            <v>Cocoa trees</v>
          </cell>
          <cell r="G121" t="str">
            <v>해당없음</v>
          </cell>
        </row>
        <row r="122">
          <cell r="A122">
            <v>1016150401</v>
          </cell>
          <cell r="B122" t="str">
            <v>사과나무</v>
          </cell>
          <cell r="C122" t="str">
            <v>Apple trees</v>
          </cell>
          <cell r="G122" t="str">
            <v>해당없음</v>
          </cell>
        </row>
        <row r="123">
          <cell r="A123">
            <v>1016150501</v>
          </cell>
          <cell r="B123" t="str">
            <v>복숭아나무</v>
          </cell>
          <cell r="C123" t="str">
            <v>Peach trees</v>
          </cell>
          <cell r="G123" t="str">
            <v>해당없음</v>
          </cell>
        </row>
        <row r="124">
          <cell r="A124">
            <v>1016150601</v>
          </cell>
          <cell r="B124" t="str">
            <v>오렌지나무</v>
          </cell>
          <cell r="C124" t="str">
            <v>Orange trees</v>
          </cell>
          <cell r="G124" t="str">
            <v>해당없음</v>
          </cell>
        </row>
        <row r="125">
          <cell r="A125">
            <v>1016150701</v>
          </cell>
          <cell r="B125" t="str">
            <v>진달래나무</v>
          </cell>
          <cell r="C125" t="str">
            <v>Rhododendron shrubs</v>
          </cell>
          <cell r="G125" t="str">
            <v>해당없음</v>
          </cell>
        </row>
        <row r="126">
          <cell r="A126">
            <v>1016150801</v>
          </cell>
          <cell r="B126" t="str">
            <v>차나무</v>
          </cell>
          <cell r="C126" t="str">
            <v>Tea shrubs</v>
          </cell>
          <cell r="G126" t="str">
            <v>해당없음</v>
          </cell>
        </row>
        <row r="127">
          <cell r="A127">
            <v>1016151001</v>
          </cell>
          <cell r="B127" t="str">
            <v>가문비나무</v>
          </cell>
          <cell r="C127" t="str">
            <v>Spruce trees</v>
          </cell>
          <cell r="G127" t="str">
            <v>해당없음</v>
          </cell>
        </row>
        <row r="128">
          <cell r="A128">
            <v>1016151101</v>
          </cell>
          <cell r="B128" t="str">
            <v>소나무</v>
          </cell>
          <cell r="C128" t="str">
            <v>Pine trees</v>
          </cell>
          <cell r="G128" t="str">
            <v>해당없음</v>
          </cell>
        </row>
        <row r="129">
          <cell r="A129">
            <v>1016151201</v>
          </cell>
          <cell r="B129" t="str">
            <v>전나무</v>
          </cell>
          <cell r="C129" t="str">
            <v>Fir trees</v>
          </cell>
          <cell r="G129" t="str">
            <v>해당없음</v>
          </cell>
        </row>
        <row r="130">
          <cell r="A130">
            <v>1016151301</v>
          </cell>
          <cell r="B130" t="str">
            <v>야자나무</v>
          </cell>
          <cell r="C130" t="str">
            <v>Palm trees</v>
          </cell>
          <cell r="G130" t="str">
            <v>해당없음</v>
          </cell>
        </row>
        <row r="131">
          <cell r="A131">
            <v>1016159901</v>
          </cell>
          <cell r="B131" t="str">
            <v>조경용수목</v>
          </cell>
          <cell r="C131" t="str">
            <v>Garden plants</v>
          </cell>
          <cell r="G131" t="str">
            <v>해당없음</v>
          </cell>
        </row>
        <row r="132">
          <cell r="A132">
            <v>1016160101</v>
          </cell>
          <cell r="B132" t="str">
            <v>장미</v>
          </cell>
          <cell r="C132" t="str">
            <v>Rose plants</v>
          </cell>
          <cell r="G132" t="str">
            <v>해당없음</v>
          </cell>
        </row>
        <row r="133">
          <cell r="A133">
            <v>1016160201</v>
          </cell>
          <cell r="B133" t="str">
            <v>포인세티아</v>
          </cell>
          <cell r="C133" t="str">
            <v>Poinsettias plants</v>
          </cell>
          <cell r="G133" t="str">
            <v>해당없음</v>
          </cell>
        </row>
        <row r="134">
          <cell r="A134">
            <v>1016160301</v>
          </cell>
          <cell r="B134" t="str">
            <v>난초</v>
          </cell>
          <cell r="C134" t="str">
            <v>Orchids plants</v>
          </cell>
          <cell r="G134" t="str">
            <v>해당없음</v>
          </cell>
        </row>
        <row r="135">
          <cell r="A135">
            <v>1016160401</v>
          </cell>
          <cell r="B135" t="str">
            <v>아잘레아</v>
          </cell>
          <cell r="C135" t="str">
            <v>Azaleas plants</v>
          </cell>
          <cell r="G135" t="str">
            <v>해당없음</v>
          </cell>
        </row>
        <row r="136">
          <cell r="A136">
            <v>1016160501</v>
          </cell>
          <cell r="B136" t="str">
            <v>선인장</v>
          </cell>
          <cell r="C136" t="str">
            <v>Cactus plants</v>
          </cell>
          <cell r="G136" t="str">
            <v>해당없음</v>
          </cell>
        </row>
        <row r="137">
          <cell r="A137">
            <v>1016169901</v>
          </cell>
          <cell r="B137" t="str">
            <v>기타화초</v>
          </cell>
          <cell r="C137" t="str">
            <v>Flowering plants</v>
          </cell>
          <cell r="G137" t="str">
            <v>해당없음</v>
          </cell>
        </row>
        <row r="138">
          <cell r="A138">
            <v>1016170101</v>
          </cell>
          <cell r="B138" t="str">
            <v>자른글라디올러스</v>
          </cell>
          <cell r="C138" t="str">
            <v>Cut gladiolus</v>
          </cell>
          <cell r="G138" t="str">
            <v>해당없음</v>
          </cell>
        </row>
        <row r="139">
          <cell r="A139">
            <v>1016170201</v>
          </cell>
          <cell r="B139" t="str">
            <v>자른백합</v>
          </cell>
          <cell r="C139" t="str">
            <v>Cut lilies</v>
          </cell>
          <cell r="G139" t="str">
            <v>해당없음</v>
          </cell>
        </row>
        <row r="140">
          <cell r="A140">
            <v>1016170301</v>
          </cell>
          <cell r="B140" t="str">
            <v>자른카네이션</v>
          </cell>
          <cell r="C140" t="str">
            <v>Cut carnations</v>
          </cell>
          <cell r="G140" t="str">
            <v>해당없음</v>
          </cell>
        </row>
        <row r="141">
          <cell r="A141">
            <v>1016170401</v>
          </cell>
          <cell r="B141" t="str">
            <v>자른튜립</v>
          </cell>
          <cell r="C141" t="str">
            <v>Cut tulips</v>
          </cell>
          <cell r="G141" t="str">
            <v>해당없음</v>
          </cell>
        </row>
        <row r="142">
          <cell r="A142">
            <v>1016170501</v>
          </cell>
          <cell r="B142" t="str">
            <v>자른장미</v>
          </cell>
          <cell r="C142" t="str">
            <v>Cut roses</v>
          </cell>
          <cell r="G142" t="str">
            <v>해당없음</v>
          </cell>
        </row>
        <row r="143">
          <cell r="A143">
            <v>1016170701</v>
          </cell>
          <cell r="B143" t="str">
            <v>꽃꽂이</v>
          </cell>
          <cell r="C143" t="str">
            <v>Cut flower arrangement</v>
          </cell>
          <cell r="G143" t="str">
            <v>해당없음</v>
          </cell>
        </row>
        <row r="144">
          <cell r="A144">
            <v>1016180101</v>
          </cell>
          <cell r="B144" t="str">
            <v>고사리</v>
          </cell>
          <cell r="C144" t="str">
            <v>Ferns</v>
          </cell>
          <cell r="G144" t="str">
            <v>해당없음</v>
          </cell>
        </row>
        <row r="145">
          <cell r="A145">
            <v>1016180201</v>
          </cell>
          <cell r="B145" t="str">
            <v>담쟁이덩굴</v>
          </cell>
          <cell r="C145" t="str">
            <v>Ivies</v>
          </cell>
          <cell r="G145" t="str">
            <v>해당없음</v>
          </cell>
        </row>
        <row r="146">
          <cell r="A146">
            <v>1016180301</v>
          </cell>
          <cell r="B146" t="str">
            <v>토란</v>
          </cell>
          <cell r="C146" t="str">
            <v>Philodendrons</v>
          </cell>
          <cell r="G146" t="str">
            <v>해당없음</v>
          </cell>
        </row>
        <row r="147">
          <cell r="A147">
            <v>1016180401</v>
          </cell>
          <cell r="B147" t="str">
            <v>지의류</v>
          </cell>
          <cell r="C147" t="str">
            <v>Lichens</v>
          </cell>
          <cell r="G147" t="str">
            <v>해당없음</v>
          </cell>
        </row>
        <row r="148">
          <cell r="A148">
            <v>1016189801</v>
          </cell>
          <cell r="B148" t="str">
            <v>그물형잔디</v>
          </cell>
          <cell r="C148" t="str">
            <v>Net gresses</v>
          </cell>
          <cell r="G148" t="str">
            <v>해당없음</v>
          </cell>
        </row>
        <row r="149">
          <cell r="A149">
            <v>1016189901</v>
          </cell>
          <cell r="B149" t="str">
            <v>잔디</v>
          </cell>
          <cell r="C149" t="str">
            <v>Lawn grasses</v>
          </cell>
          <cell r="G149" t="str">
            <v>해당없음</v>
          </cell>
        </row>
        <row r="150">
          <cell r="A150">
            <v>1017150101</v>
          </cell>
          <cell r="B150" t="str">
            <v>퇴비또는조분석</v>
          </cell>
          <cell r="C150" t="str">
            <v>Manure or guano</v>
          </cell>
          <cell r="G150" t="str">
            <v>해당없음</v>
          </cell>
        </row>
        <row r="151">
          <cell r="A151">
            <v>1017150201</v>
          </cell>
          <cell r="B151" t="str">
            <v>생장조정제</v>
          </cell>
          <cell r="C151" t="str">
            <v>Growth regulators</v>
          </cell>
          <cell r="G151" t="str">
            <v>해당없음</v>
          </cell>
        </row>
        <row r="152">
          <cell r="A152">
            <v>1017150301</v>
          </cell>
          <cell r="B152" t="str">
            <v>어박류비료</v>
          </cell>
          <cell r="C152" t="str">
            <v>Fish meal</v>
          </cell>
          <cell r="G152" t="str">
            <v>해당없음</v>
          </cell>
        </row>
        <row r="153">
          <cell r="A153">
            <v>1017150401</v>
          </cell>
          <cell r="B153" t="str">
            <v>유기질비료</v>
          </cell>
          <cell r="C153" t="str">
            <v>Compost</v>
          </cell>
          <cell r="G153" t="str">
            <v>해당없음</v>
          </cell>
        </row>
        <row r="154">
          <cell r="A154">
            <v>1017160101</v>
          </cell>
          <cell r="B154" t="str">
            <v>질소비료</v>
          </cell>
          <cell r="C154" t="str">
            <v>Nitrogenous fertilizer</v>
          </cell>
          <cell r="G154" t="str">
            <v>해당없음</v>
          </cell>
        </row>
        <row r="155">
          <cell r="A155">
            <v>1017160201</v>
          </cell>
          <cell r="B155" t="str">
            <v>가리비료</v>
          </cell>
          <cell r="C155" t="str">
            <v>Potassic fertilizer</v>
          </cell>
          <cell r="G155" t="str">
            <v>해당없음</v>
          </cell>
        </row>
        <row r="156">
          <cell r="A156">
            <v>1017160301</v>
          </cell>
          <cell r="B156" t="str">
            <v>인산비료</v>
          </cell>
          <cell r="C156" t="str">
            <v>Phosphatic fertilizer</v>
          </cell>
          <cell r="G156" t="str">
            <v>해당없음</v>
          </cell>
        </row>
        <row r="157">
          <cell r="A157">
            <v>1017160501</v>
          </cell>
          <cell r="B157" t="str">
            <v>복합비료</v>
          </cell>
          <cell r="C157" t="str">
            <v>Compound fertilizer</v>
          </cell>
          <cell r="G157" t="str">
            <v>해당없음</v>
          </cell>
        </row>
        <row r="158">
          <cell r="A158">
            <v>1017160701</v>
          </cell>
          <cell r="B158" t="str">
            <v>고토비료</v>
          </cell>
          <cell r="C158" t="str">
            <v>Magnesium fertilizer</v>
          </cell>
          <cell r="G158" t="str">
            <v>해당없음</v>
          </cell>
        </row>
        <row r="159">
          <cell r="A159">
            <v>1017160901</v>
          </cell>
          <cell r="B159" t="str">
            <v>규인비료</v>
          </cell>
          <cell r="C159" t="str">
            <v>Silica phosphate fertilizer</v>
          </cell>
          <cell r="G159" t="str">
            <v>해당없음</v>
          </cell>
        </row>
        <row r="160">
          <cell r="A160">
            <v>1017161001</v>
          </cell>
          <cell r="B160" t="str">
            <v>규인가리비료</v>
          </cell>
          <cell r="C160" t="str">
            <v>Silica potassium fertilizer</v>
          </cell>
          <cell r="G160" t="str">
            <v>해당없음</v>
          </cell>
        </row>
        <row r="161">
          <cell r="A161">
            <v>1017161101</v>
          </cell>
          <cell r="B161" t="str">
            <v>석회비료</v>
          </cell>
          <cell r="C161" t="str">
            <v>Calcium fertilizer</v>
          </cell>
          <cell r="G161" t="str">
            <v>해당없음</v>
          </cell>
        </row>
        <row r="162">
          <cell r="A162">
            <v>1017169401</v>
          </cell>
          <cell r="B162" t="str">
            <v>규산비료</v>
          </cell>
          <cell r="C162" t="str">
            <v>Silica fertilizer</v>
          </cell>
          <cell r="G162" t="str">
            <v>해당없음</v>
          </cell>
        </row>
        <row r="163">
          <cell r="A163">
            <v>1017169701</v>
          </cell>
          <cell r="B163" t="str">
            <v>기타비료</v>
          </cell>
          <cell r="C163" t="str">
            <v>Other chemical fertilizer</v>
          </cell>
          <cell r="G163" t="str">
            <v>해당없음</v>
          </cell>
        </row>
        <row r="164">
          <cell r="A164">
            <v>1017169801</v>
          </cell>
          <cell r="B164" t="str">
            <v>미량요소비료</v>
          </cell>
          <cell r="C164" t="str">
            <v>Micro element fertilizer</v>
          </cell>
          <cell r="G164" t="str">
            <v>해당없음</v>
          </cell>
        </row>
        <row r="165">
          <cell r="A165">
            <v>1017170101</v>
          </cell>
          <cell r="B165" t="str">
            <v>선택성제초제</v>
          </cell>
          <cell r="C165" t="str">
            <v>Selective herbicides</v>
          </cell>
          <cell r="G165" t="str">
            <v>해당없음</v>
          </cell>
        </row>
        <row r="166">
          <cell r="A166">
            <v>1017170102</v>
          </cell>
          <cell r="B166" t="str">
            <v>비선택성제초제</v>
          </cell>
          <cell r="C166" t="str">
            <v>Non selective herbicides</v>
          </cell>
          <cell r="G166" t="str">
            <v>해당없음</v>
          </cell>
        </row>
        <row r="167">
          <cell r="A167">
            <v>1017170103</v>
          </cell>
          <cell r="B167" t="str">
            <v>제초.살충제</v>
          </cell>
          <cell r="C167" t="str">
            <v xml:space="preserve">Herbicide and insecticide </v>
          </cell>
          <cell r="G167" t="str">
            <v>해당없음</v>
          </cell>
        </row>
        <row r="168">
          <cell r="A168">
            <v>1017170201</v>
          </cell>
          <cell r="B168" t="str">
            <v>농업용살균제</v>
          </cell>
          <cell r="C168" t="str">
            <v>Agricultural fungicides</v>
          </cell>
          <cell r="G168" t="str">
            <v>해당없음</v>
          </cell>
        </row>
        <row r="169">
          <cell r="A169">
            <v>1017999901</v>
          </cell>
          <cell r="B169" t="str">
            <v>토양개량제</v>
          </cell>
          <cell r="C169" t="str">
            <v>Soil conditioners</v>
          </cell>
          <cell r="G169" t="str">
            <v>해당없음</v>
          </cell>
        </row>
        <row r="170">
          <cell r="A170">
            <v>1019150601</v>
          </cell>
          <cell r="B170" t="str">
            <v>구서제</v>
          </cell>
          <cell r="C170" t="str">
            <v>Rodenticides</v>
          </cell>
          <cell r="G170" t="str">
            <v>해당없음</v>
          </cell>
        </row>
        <row r="171">
          <cell r="A171">
            <v>1019150901</v>
          </cell>
          <cell r="B171" t="str">
            <v>살충제</v>
          </cell>
          <cell r="C171" t="str">
            <v>Insecticides</v>
          </cell>
          <cell r="G171" t="str">
            <v>해당없음</v>
          </cell>
        </row>
        <row r="172">
          <cell r="A172">
            <v>1019159801</v>
          </cell>
          <cell r="B172" t="str">
            <v>살충살균제</v>
          </cell>
          <cell r="C172" t="str">
            <v>Insect fungicides</v>
          </cell>
          <cell r="G172" t="str">
            <v>해당없음</v>
          </cell>
        </row>
        <row r="173">
          <cell r="A173">
            <v>1019159901</v>
          </cell>
          <cell r="B173" t="str">
            <v>농약보조제</v>
          </cell>
          <cell r="C173" t="str">
            <v>Adjuvant agricultural medicines</v>
          </cell>
          <cell r="G173" t="str">
            <v>해당없음</v>
          </cell>
        </row>
        <row r="174">
          <cell r="A174">
            <v>1019170101</v>
          </cell>
          <cell r="B174" t="str">
            <v>동물유인덫</v>
          </cell>
          <cell r="C174" t="str">
            <v>Animal control traps</v>
          </cell>
          <cell r="G174" t="str">
            <v>해당없음</v>
          </cell>
        </row>
        <row r="175">
          <cell r="A175">
            <v>1019170301</v>
          </cell>
          <cell r="B175" t="str">
            <v>포충기</v>
          </cell>
          <cell r="C175" t="str">
            <v>Flying insect control traps</v>
          </cell>
          <cell r="G175" t="str">
            <v>해당없음</v>
          </cell>
        </row>
        <row r="176">
          <cell r="A176">
            <v>1019179902</v>
          </cell>
          <cell r="B176" t="str">
            <v>유해동물퇴치기</v>
          </cell>
          <cell r="C176" t="str">
            <v>Pest repellers</v>
          </cell>
          <cell r="G176" t="str">
            <v>해당없음</v>
          </cell>
        </row>
        <row r="177">
          <cell r="A177">
            <v>1019179903</v>
          </cell>
          <cell r="B177" t="str">
            <v>훈연기</v>
          </cell>
          <cell r="C177" t="str">
            <v>Smoking agent machines</v>
          </cell>
          <cell r="G177" t="str">
            <v>해당없음</v>
          </cell>
        </row>
        <row r="178">
          <cell r="A178">
            <v>1110150101</v>
          </cell>
          <cell r="B178" t="str">
            <v>운모</v>
          </cell>
          <cell r="C178" t="str">
            <v>Mica</v>
          </cell>
          <cell r="G178" t="str">
            <v>해당없음</v>
          </cell>
        </row>
        <row r="179">
          <cell r="A179">
            <v>1110150201</v>
          </cell>
          <cell r="B179" t="str">
            <v>금강사</v>
          </cell>
          <cell r="C179" t="str">
            <v>Emery</v>
          </cell>
          <cell r="G179" t="str">
            <v>해당없음</v>
          </cell>
        </row>
        <row r="180">
          <cell r="A180">
            <v>1110150301</v>
          </cell>
          <cell r="B180" t="str">
            <v>석영</v>
          </cell>
          <cell r="C180" t="str">
            <v>Quartz</v>
          </cell>
          <cell r="G180" t="str">
            <v>해당없음</v>
          </cell>
        </row>
        <row r="181">
          <cell r="A181">
            <v>1110150302</v>
          </cell>
          <cell r="B181" t="str">
            <v>규석</v>
          </cell>
          <cell r="C181" t="str">
            <v>Silicastone</v>
          </cell>
          <cell r="G181" t="str">
            <v>해당없음</v>
          </cell>
        </row>
        <row r="182">
          <cell r="A182">
            <v>1110150401</v>
          </cell>
          <cell r="B182" t="str">
            <v>황철석</v>
          </cell>
          <cell r="C182" t="str">
            <v>Pyrite</v>
          </cell>
          <cell r="G182" t="str">
            <v>해당없음</v>
          </cell>
        </row>
        <row r="183">
          <cell r="A183">
            <v>1110150501</v>
          </cell>
          <cell r="B183" t="str">
            <v>황</v>
          </cell>
          <cell r="C183" t="str">
            <v>Sulphur</v>
          </cell>
          <cell r="G183" t="str">
            <v>해당없음</v>
          </cell>
        </row>
        <row r="184">
          <cell r="A184">
            <v>1110150601</v>
          </cell>
          <cell r="B184" t="str">
            <v>백악</v>
          </cell>
          <cell r="C184" t="str">
            <v>Chalk</v>
          </cell>
          <cell r="G184" t="str">
            <v>해당없음</v>
          </cell>
        </row>
        <row r="185">
          <cell r="A185">
            <v>1110150701</v>
          </cell>
          <cell r="B185" t="str">
            <v>흑연</v>
          </cell>
          <cell r="C185" t="str">
            <v>Graphite</v>
          </cell>
          <cell r="G185" t="str">
            <v>해당없음</v>
          </cell>
        </row>
        <row r="186">
          <cell r="A186">
            <v>1110150702</v>
          </cell>
          <cell r="B186" t="str">
            <v>흑연판</v>
          </cell>
          <cell r="C186" t="str">
            <v>Graphite sheet</v>
          </cell>
          <cell r="G186" t="str">
            <v>해당없음</v>
          </cell>
        </row>
        <row r="187">
          <cell r="A187">
            <v>1110150801</v>
          </cell>
          <cell r="B187" t="str">
            <v>백운석</v>
          </cell>
          <cell r="C187" t="str">
            <v>Dolomite</v>
          </cell>
          <cell r="G187" t="str">
            <v>해당없음</v>
          </cell>
        </row>
        <row r="188">
          <cell r="A188">
            <v>1110150901</v>
          </cell>
          <cell r="B188" t="str">
            <v>마그네사이트</v>
          </cell>
          <cell r="C188" t="str">
            <v>Magnesite</v>
          </cell>
          <cell r="G188" t="str">
            <v>해당없음</v>
          </cell>
        </row>
        <row r="189">
          <cell r="A189">
            <v>1110151001</v>
          </cell>
          <cell r="B189" t="str">
            <v>석면</v>
          </cell>
          <cell r="C189" t="str">
            <v>Asbestos</v>
          </cell>
          <cell r="G189" t="str">
            <v>해당없음</v>
          </cell>
        </row>
        <row r="190">
          <cell r="A190">
            <v>1110151101</v>
          </cell>
          <cell r="B190" t="str">
            <v>칼슘</v>
          </cell>
          <cell r="C190" t="str">
            <v>Calcium</v>
          </cell>
          <cell r="G190" t="str">
            <v>해당없음</v>
          </cell>
        </row>
        <row r="191">
          <cell r="A191">
            <v>1110151201</v>
          </cell>
          <cell r="B191" t="str">
            <v>붕산염</v>
          </cell>
          <cell r="C191" t="str">
            <v>Borate</v>
          </cell>
          <cell r="G191" t="str">
            <v>해당없음</v>
          </cell>
        </row>
        <row r="192">
          <cell r="A192">
            <v>1110151301</v>
          </cell>
          <cell r="B192" t="str">
            <v>빙정석</v>
          </cell>
          <cell r="C192" t="str">
            <v>Cryolite</v>
          </cell>
          <cell r="G192" t="str">
            <v>해당없음</v>
          </cell>
        </row>
        <row r="193">
          <cell r="A193">
            <v>1110151401</v>
          </cell>
          <cell r="B193" t="str">
            <v>장석</v>
          </cell>
          <cell r="C193" t="str">
            <v>Feldspar</v>
          </cell>
          <cell r="G193" t="str">
            <v>해당없음</v>
          </cell>
        </row>
        <row r="194">
          <cell r="A194">
            <v>1110151501</v>
          </cell>
          <cell r="B194" t="str">
            <v>백류석</v>
          </cell>
          <cell r="C194" t="str">
            <v>Leucite</v>
          </cell>
          <cell r="G194" t="str">
            <v>해당없음</v>
          </cell>
        </row>
        <row r="195">
          <cell r="A195">
            <v>1110151601</v>
          </cell>
          <cell r="B195" t="str">
            <v>하석</v>
          </cell>
          <cell r="C195" t="str">
            <v>Nephelite</v>
          </cell>
          <cell r="G195" t="str">
            <v>해당없음</v>
          </cell>
        </row>
        <row r="196">
          <cell r="A196">
            <v>1110151701</v>
          </cell>
          <cell r="B196" t="str">
            <v>동석</v>
          </cell>
          <cell r="C196" t="str">
            <v>Steatite</v>
          </cell>
          <cell r="G196" t="str">
            <v>해당없음</v>
          </cell>
        </row>
        <row r="197">
          <cell r="A197">
            <v>1110151801</v>
          </cell>
          <cell r="B197" t="str">
            <v>활석</v>
          </cell>
          <cell r="C197" t="str">
            <v>Talc</v>
          </cell>
          <cell r="G197" t="str">
            <v>해당없음</v>
          </cell>
        </row>
        <row r="198">
          <cell r="A198">
            <v>1110151901</v>
          </cell>
          <cell r="B198" t="str">
            <v>다이아몬드</v>
          </cell>
          <cell r="C198" t="str">
            <v>Diamonds</v>
          </cell>
          <cell r="G198" t="str">
            <v>해당없음</v>
          </cell>
        </row>
        <row r="199">
          <cell r="A199">
            <v>1110152001</v>
          </cell>
          <cell r="B199" t="str">
            <v>석류석</v>
          </cell>
          <cell r="C199" t="str">
            <v>Garnets</v>
          </cell>
          <cell r="G199" t="str">
            <v>해당없음</v>
          </cell>
        </row>
        <row r="200">
          <cell r="A200">
            <v>1110152101</v>
          </cell>
          <cell r="B200" t="str">
            <v>탄화규소</v>
          </cell>
          <cell r="C200" t="str">
            <v>Silicon carbide</v>
          </cell>
          <cell r="G200" t="str">
            <v>해당없음</v>
          </cell>
        </row>
        <row r="201">
          <cell r="A201">
            <v>1110152201</v>
          </cell>
          <cell r="B201" t="str">
            <v>활성탄</v>
          </cell>
          <cell r="C201" t="str">
            <v>Activated carbon</v>
          </cell>
          <cell r="G201" t="str">
            <v>해당없음</v>
          </cell>
        </row>
        <row r="202">
          <cell r="A202">
            <v>1110152301</v>
          </cell>
          <cell r="B202" t="str">
            <v>멀라이트</v>
          </cell>
          <cell r="C202" t="str">
            <v>Mulite</v>
          </cell>
          <cell r="G202" t="str">
            <v>해당없음</v>
          </cell>
        </row>
        <row r="203">
          <cell r="A203">
            <v>1110152401</v>
          </cell>
          <cell r="B203" t="str">
            <v>형석</v>
          </cell>
          <cell r="C203" t="str">
            <v>Fluorspar</v>
          </cell>
          <cell r="G203" t="str">
            <v>해당없음</v>
          </cell>
        </row>
        <row r="204">
          <cell r="A204">
            <v>1110152501</v>
          </cell>
          <cell r="B204" t="str">
            <v>황산고토</v>
          </cell>
          <cell r="C204" t="str">
            <v>Kieserite</v>
          </cell>
          <cell r="G204" t="str">
            <v>해당없음</v>
          </cell>
        </row>
        <row r="205">
          <cell r="A205">
            <v>1110152601</v>
          </cell>
          <cell r="B205" t="str">
            <v>광로석</v>
          </cell>
          <cell r="C205" t="str">
            <v>Carnallite</v>
          </cell>
          <cell r="G205" t="str">
            <v>해당없음</v>
          </cell>
        </row>
        <row r="206">
          <cell r="A206">
            <v>1110152701</v>
          </cell>
          <cell r="B206" t="str">
            <v>규조토</v>
          </cell>
          <cell r="C206" t="str">
            <v>Diatomaceous silica</v>
          </cell>
          <cell r="G206" t="str">
            <v>해당없음</v>
          </cell>
        </row>
        <row r="207">
          <cell r="A207">
            <v>1110152901</v>
          </cell>
          <cell r="B207" t="str">
            <v>제올라이트</v>
          </cell>
          <cell r="C207" t="str">
            <v>Zeolite</v>
          </cell>
          <cell r="G207" t="str">
            <v>해당없음</v>
          </cell>
        </row>
        <row r="208">
          <cell r="A208">
            <v>1110153001</v>
          </cell>
          <cell r="B208" t="str">
            <v>방해석</v>
          </cell>
          <cell r="C208" t="str">
            <v>Calcite</v>
          </cell>
          <cell r="G208" t="str">
            <v>해당없음</v>
          </cell>
        </row>
        <row r="209">
          <cell r="A209">
            <v>1110153101</v>
          </cell>
          <cell r="B209" t="str">
            <v>사문석</v>
          </cell>
          <cell r="C209" t="str">
            <v>Serpentine</v>
          </cell>
          <cell r="G209" t="str">
            <v>해당없음</v>
          </cell>
        </row>
        <row r="210">
          <cell r="A210">
            <v>1110153201</v>
          </cell>
          <cell r="B210" t="str">
            <v>감람석</v>
          </cell>
          <cell r="C210" t="str">
            <v>Peridot</v>
          </cell>
          <cell r="G210" t="str">
            <v>해당없음</v>
          </cell>
        </row>
        <row r="211">
          <cell r="A211">
            <v>1110159601</v>
          </cell>
          <cell r="B211" t="str">
            <v>탄화탄탈</v>
          </cell>
          <cell r="C211" t="str">
            <v>Tantalum carbide</v>
          </cell>
          <cell r="G211" t="str">
            <v>해당없음</v>
          </cell>
        </row>
        <row r="212">
          <cell r="A212">
            <v>1110159801</v>
          </cell>
          <cell r="B212" t="str">
            <v>비식용소금</v>
          </cell>
          <cell r="C212" t="str">
            <v>Non edible salt</v>
          </cell>
          <cell r="G212" t="str">
            <v>해당없음</v>
          </cell>
        </row>
        <row r="213">
          <cell r="A213">
            <v>1110159901</v>
          </cell>
          <cell r="B213" t="str">
            <v>광물성혼화재</v>
          </cell>
          <cell r="C213" t="str">
            <v>Mineral filler</v>
          </cell>
          <cell r="G213" t="str">
            <v>해당없음</v>
          </cell>
        </row>
        <row r="214">
          <cell r="A214">
            <v>1110160101</v>
          </cell>
          <cell r="B214" t="str">
            <v>철광석</v>
          </cell>
          <cell r="C214" t="str">
            <v>Iron ore</v>
          </cell>
          <cell r="G214" t="str">
            <v>해당없음</v>
          </cell>
        </row>
        <row r="215">
          <cell r="A215">
            <v>1110160201</v>
          </cell>
          <cell r="B215" t="str">
            <v>티탄철석</v>
          </cell>
          <cell r="C215" t="str">
            <v>Titanium ore</v>
          </cell>
          <cell r="G215" t="str">
            <v>해당없음</v>
          </cell>
        </row>
        <row r="216">
          <cell r="A216">
            <v>1110160301</v>
          </cell>
          <cell r="B216" t="str">
            <v>방사성금속광석</v>
          </cell>
          <cell r="C216" t="str">
            <v>Radioactive metal ore</v>
          </cell>
          <cell r="G216" t="str">
            <v>해당없음</v>
          </cell>
        </row>
        <row r="217">
          <cell r="A217">
            <v>1110160401</v>
          </cell>
          <cell r="B217" t="str">
            <v>동광석</v>
          </cell>
          <cell r="C217" t="str">
            <v>Copper ore</v>
          </cell>
          <cell r="G217" t="str">
            <v>해당없음</v>
          </cell>
        </row>
        <row r="218">
          <cell r="A218">
            <v>1110160501</v>
          </cell>
          <cell r="B218" t="str">
            <v>알루미늄광석</v>
          </cell>
          <cell r="C218" t="str">
            <v>Aluminum ore</v>
          </cell>
          <cell r="G218" t="str">
            <v>해당없음</v>
          </cell>
        </row>
        <row r="219">
          <cell r="A219">
            <v>1110160601</v>
          </cell>
          <cell r="B219" t="str">
            <v>니켈광석</v>
          </cell>
          <cell r="C219" t="str">
            <v>Nickel ore</v>
          </cell>
          <cell r="G219" t="str">
            <v>해당없음</v>
          </cell>
        </row>
        <row r="220">
          <cell r="A220">
            <v>1110160701</v>
          </cell>
          <cell r="B220" t="str">
            <v>귀금속광석</v>
          </cell>
          <cell r="C220" t="str">
            <v>Precious metal ore</v>
          </cell>
          <cell r="G220" t="str">
            <v>해당없음</v>
          </cell>
        </row>
        <row r="221">
          <cell r="A221">
            <v>1110160801</v>
          </cell>
          <cell r="B221" t="str">
            <v>연광석</v>
          </cell>
          <cell r="C221" t="str">
            <v>Lead ore</v>
          </cell>
          <cell r="G221" t="str">
            <v>해당없음</v>
          </cell>
        </row>
        <row r="222">
          <cell r="A222">
            <v>1110160901</v>
          </cell>
          <cell r="B222" t="str">
            <v>아연광석</v>
          </cell>
          <cell r="C222" t="str">
            <v>Zinc ore</v>
          </cell>
          <cell r="G222" t="str">
            <v>해당없음</v>
          </cell>
        </row>
        <row r="223">
          <cell r="A223">
            <v>1110161001</v>
          </cell>
          <cell r="B223" t="str">
            <v>주석광석</v>
          </cell>
          <cell r="C223" t="str">
            <v>Tin ore</v>
          </cell>
          <cell r="G223" t="str">
            <v>해당없음</v>
          </cell>
        </row>
        <row r="224">
          <cell r="A224">
            <v>1110161101</v>
          </cell>
          <cell r="B224" t="str">
            <v>망간광석</v>
          </cell>
          <cell r="C224" t="str">
            <v>Manganese ore</v>
          </cell>
          <cell r="G224" t="str">
            <v>해당없음</v>
          </cell>
        </row>
        <row r="225">
          <cell r="A225">
            <v>1110161201</v>
          </cell>
          <cell r="B225" t="str">
            <v>크롬광석</v>
          </cell>
          <cell r="C225" t="str">
            <v>Chromium ore</v>
          </cell>
          <cell r="G225" t="str">
            <v>해당없음</v>
          </cell>
        </row>
        <row r="226">
          <cell r="A226">
            <v>1110161301</v>
          </cell>
          <cell r="B226" t="str">
            <v>텅스텐광석</v>
          </cell>
          <cell r="C226" t="str">
            <v>Tungsten or wolfram ore</v>
          </cell>
          <cell r="G226" t="str">
            <v>해당없음</v>
          </cell>
        </row>
        <row r="227">
          <cell r="A227">
            <v>1110161401</v>
          </cell>
          <cell r="B227" t="str">
            <v>몰리브덴광석</v>
          </cell>
          <cell r="C227" t="str">
            <v>Molybdenum ore</v>
          </cell>
          <cell r="G227" t="str">
            <v>해당없음</v>
          </cell>
        </row>
        <row r="228">
          <cell r="A228">
            <v>1110161501</v>
          </cell>
          <cell r="B228" t="str">
            <v>코발트광석</v>
          </cell>
          <cell r="C228" t="str">
            <v>Cobalt ore</v>
          </cell>
          <cell r="G228" t="str">
            <v>해당없음</v>
          </cell>
        </row>
        <row r="229">
          <cell r="A229">
            <v>1110161601</v>
          </cell>
          <cell r="B229" t="str">
            <v>금광석</v>
          </cell>
          <cell r="C229" t="str">
            <v>Gold ore</v>
          </cell>
          <cell r="G229" t="str">
            <v>해당없음</v>
          </cell>
        </row>
        <row r="230">
          <cell r="A230">
            <v>1110161701</v>
          </cell>
          <cell r="B230" t="str">
            <v>탄탈럼광석</v>
          </cell>
          <cell r="C230" t="str">
            <v>Tantalum ore</v>
          </cell>
          <cell r="G230" t="str">
            <v>해당없음</v>
          </cell>
        </row>
        <row r="231">
          <cell r="A231">
            <v>1110161801</v>
          </cell>
          <cell r="B231" t="str">
            <v>백금광석</v>
          </cell>
          <cell r="C231" t="str">
            <v>Platinum ore</v>
          </cell>
          <cell r="G231" t="str">
            <v>해당없음</v>
          </cell>
        </row>
        <row r="232">
          <cell r="A232">
            <v>1110161901</v>
          </cell>
          <cell r="B232" t="str">
            <v>질석광석</v>
          </cell>
          <cell r="C232" t="str">
            <v>Vermiculite ore</v>
          </cell>
          <cell r="G232" t="str">
            <v>해당없음</v>
          </cell>
        </row>
        <row r="233">
          <cell r="A233">
            <v>1110162001</v>
          </cell>
          <cell r="B233" t="str">
            <v>토륨광석</v>
          </cell>
          <cell r="C233" t="str">
            <v>Thorium ore</v>
          </cell>
          <cell r="G233" t="str">
            <v>해당없음</v>
          </cell>
        </row>
        <row r="234">
          <cell r="A234">
            <v>1110162101</v>
          </cell>
          <cell r="B234" t="str">
            <v>남정석광</v>
          </cell>
          <cell r="C234" t="str">
            <v>Kyanite ore</v>
          </cell>
          <cell r="G234" t="str">
            <v>해당없음</v>
          </cell>
        </row>
        <row r="235">
          <cell r="A235">
            <v>1110162201</v>
          </cell>
          <cell r="B235" t="str">
            <v>안티모니광석</v>
          </cell>
          <cell r="C235" t="str">
            <v>Antimony ore</v>
          </cell>
          <cell r="G235" t="str">
            <v>해당없음</v>
          </cell>
        </row>
        <row r="236">
          <cell r="A236">
            <v>1110162301</v>
          </cell>
          <cell r="B236" t="str">
            <v>지르코늄광석</v>
          </cell>
          <cell r="C236" t="str">
            <v>Zirconium ore</v>
          </cell>
          <cell r="G236" t="str">
            <v>해당없음</v>
          </cell>
        </row>
        <row r="237">
          <cell r="A237">
            <v>1110170101</v>
          </cell>
          <cell r="B237" t="str">
            <v>도로포장용슬래그</v>
          </cell>
          <cell r="C237" t="str">
            <v>Slag for road pavement</v>
          </cell>
          <cell r="G237" t="str">
            <v>해당없음</v>
          </cell>
        </row>
        <row r="238">
          <cell r="A238">
            <v>1110170102</v>
          </cell>
          <cell r="B238" t="str">
            <v>슬래그및재</v>
          </cell>
          <cell r="C238" t="str">
            <v>Slag or ash</v>
          </cell>
          <cell r="G238" t="str">
            <v>해당없음</v>
          </cell>
        </row>
        <row r="239">
          <cell r="A239">
            <v>1110170201</v>
          </cell>
          <cell r="B239" t="str">
            <v>천연그래파이트</v>
          </cell>
          <cell r="C239" t="str">
            <v>Natural graphite</v>
          </cell>
          <cell r="G239" t="str">
            <v>해당없음</v>
          </cell>
        </row>
        <row r="240">
          <cell r="A240">
            <v>1110170401</v>
          </cell>
          <cell r="B240" t="str">
            <v>강</v>
          </cell>
          <cell r="C240" t="str">
            <v>Steel</v>
          </cell>
          <cell r="G240" t="str">
            <v>해당없음</v>
          </cell>
        </row>
        <row r="241">
          <cell r="A241">
            <v>1110170501</v>
          </cell>
          <cell r="B241" t="str">
            <v>알루미늄</v>
          </cell>
          <cell r="C241" t="str">
            <v>Aluminum</v>
          </cell>
          <cell r="G241" t="str">
            <v>해당없음</v>
          </cell>
        </row>
        <row r="242">
          <cell r="A242">
            <v>1110170601</v>
          </cell>
          <cell r="B242" t="str">
            <v>니켈</v>
          </cell>
          <cell r="C242" t="str">
            <v>Nickel</v>
          </cell>
          <cell r="G242" t="str">
            <v>해당없음</v>
          </cell>
        </row>
        <row r="243">
          <cell r="A243">
            <v>1110170801</v>
          </cell>
          <cell r="B243" t="str">
            <v>창연</v>
          </cell>
          <cell r="C243" t="str">
            <v>Bismuth</v>
          </cell>
          <cell r="G243" t="str">
            <v>해당없음</v>
          </cell>
        </row>
        <row r="244">
          <cell r="A244">
            <v>1110170901</v>
          </cell>
          <cell r="B244" t="str">
            <v>안티모니</v>
          </cell>
          <cell r="C244" t="str">
            <v>Antimony</v>
          </cell>
          <cell r="G244" t="str">
            <v>해당없음</v>
          </cell>
        </row>
        <row r="245">
          <cell r="A245">
            <v>1110171001</v>
          </cell>
          <cell r="B245" t="str">
            <v>카드뮴</v>
          </cell>
          <cell r="C245" t="str">
            <v>Cadmium</v>
          </cell>
          <cell r="G245" t="str">
            <v>해당없음</v>
          </cell>
        </row>
        <row r="246">
          <cell r="A246">
            <v>1110171301</v>
          </cell>
          <cell r="B246" t="str">
            <v>선철</v>
          </cell>
          <cell r="C246" t="str">
            <v>Pig iron</v>
          </cell>
          <cell r="G246" t="str">
            <v>해당없음</v>
          </cell>
        </row>
        <row r="247">
          <cell r="A247">
            <v>1110171401</v>
          </cell>
          <cell r="B247" t="str">
            <v>납</v>
          </cell>
          <cell r="C247" t="str">
            <v>Lead</v>
          </cell>
          <cell r="G247" t="str">
            <v>해당없음</v>
          </cell>
        </row>
        <row r="248">
          <cell r="A248">
            <v>1110179901</v>
          </cell>
          <cell r="B248" t="str">
            <v>티타늄</v>
          </cell>
          <cell r="C248" t="str">
            <v>Titanium</v>
          </cell>
          <cell r="G248" t="str">
            <v>해당없음</v>
          </cell>
        </row>
        <row r="249">
          <cell r="A249">
            <v>1110180101</v>
          </cell>
          <cell r="B249" t="str">
            <v>귀금속대</v>
          </cell>
          <cell r="C249" t="str">
            <v>Precious metal strip</v>
          </cell>
          <cell r="G249" t="str">
            <v>해당없음</v>
          </cell>
        </row>
        <row r="250">
          <cell r="A250">
            <v>1110180102</v>
          </cell>
          <cell r="B250" t="str">
            <v>귀금속박</v>
          </cell>
          <cell r="C250" t="str">
            <v>Precious metal foil</v>
          </cell>
          <cell r="G250" t="str">
            <v>해당없음</v>
          </cell>
        </row>
        <row r="251">
          <cell r="A251">
            <v>1110180103</v>
          </cell>
          <cell r="B251" t="str">
            <v>귀금속선</v>
          </cell>
          <cell r="C251" t="str">
            <v>Precious metal wire</v>
          </cell>
          <cell r="G251" t="str">
            <v>해당없음</v>
          </cell>
        </row>
        <row r="252">
          <cell r="A252">
            <v>1111150101</v>
          </cell>
          <cell r="B252" t="str">
            <v>흙</v>
          </cell>
          <cell r="C252" t="str">
            <v>Soil</v>
          </cell>
          <cell r="G252" t="str">
            <v>해당없음</v>
          </cell>
        </row>
        <row r="253">
          <cell r="A253">
            <v>1111160101</v>
          </cell>
          <cell r="B253" t="str">
            <v>석고</v>
          </cell>
          <cell r="C253" t="str">
            <v>Gypsum</v>
          </cell>
          <cell r="G253" t="str">
            <v>해당없음</v>
          </cell>
        </row>
        <row r="254">
          <cell r="A254">
            <v>1111160401</v>
          </cell>
          <cell r="B254" t="str">
            <v>화강석</v>
          </cell>
          <cell r="C254" t="str">
            <v>Granite</v>
          </cell>
          <cell r="G254" t="str">
            <v>해당없음</v>
          </cell>
        </row>
        <row r="255">
          <cell r="A255">
            <v>1111160501</v>
          </cell>
          <cell r="B255" t="str">
            <v>대리석</v>
          </cell>
          <cell r="C255" t="str">
            <v>Marble</v>
          </cell>
          <cell r="G255" t="str">
            <v>해당없음</v>
          </cell>
        </row>
        <row r="256">
          <cell r="A256">
            <v>1111160701</v>
          </cell>
          <cell r="B256" t="str">
            <v>사암</v>
          </cell>
          <cell r="C256" t="str">
            <v>Sandstone</v>
          </cell>
          <cell r="G256" t="str">
            <v>해당없음</v>
          </cell>
        </row>
        <row r="257">
          <cell r="A257">
            <v>1111160801</v>
          </cell>
          <cell r="B257" t="str">
            <v>석회석</v>
          </cell>
          <cell r="C257" t="str">
            <v>Limestone</v>
          </cell>
          <cell r="G257" t="str">
            <v>해당없음</v>
          </cell>
        </row>
        <row r="258">
          <cell r="A258">
            <v>1111161101</v>
          </cell>
          <cell r="B258" t="str">
            <v>자갈</v>
          </cell>
          <cell r="C258" t="str">
            <v>Gravel</v>
          </cell>
          <cell r="G258" t="str">
            <v>해당없음</v>
          </cell>
        </row>
        <row r="259">
          <cell r="A259">
            <v>1111161102</v>
          </cell>
          <cell r="B259" t="str">
            <v>해미석</v>
          </cell>
          <cell r="C259" t="str">
            <v>Bean gravel with color</v>
          </cell>
          <cell r="G259" t="str">
            <v>해당없음</v>
          </cell>
        </row>
        <row r="260">
          <cell r="A260">
            <v>1111161103</v>
          </cell>
          <cell r="B260" t="str">
            <v>콩자갈</v>
          </cell>
          <cell r="C260" t="str">
            <v>Bean gravel</v>
          </cell>
          <cell r="G260" t="str">
            <v>해당없음</v>
          </cell>
        </row>
        <row r="261">
          <cell r="A261">
            <v>1111161104</v>
          </cell>
          <cell r="B261" t="str">
            <v>조약돌</v>
          </cell>
          <cell r="C261" t="str">
            <v>Pebble stones</v>
          </cell>
          <cell r="G261" t="str">
            <v>해당없음</v>
          </cell>
        </row>
        <row r="262">
          <cell r="A262">
            <v>1111161301</v>
          </cell>
          <cell r="B262" t="str">
            <v>규회석</v>
          </cell>
          <cell r="C262" t="str">
            <v>Wollastonite</v>
          </cell>
          <cell r="G262" t="str">
            <v>해당없음</v>
          </cell>
        </row>
        <row r="263">
          <cell r="A263">
            <v>1111169101</v>
          </cell>
          <cell r="B263" t="str">
            <v>납석</v>
          </cell>
          <cell r="C263" t="str">
            <v>Agalmatolite</v>
          </cell>
          <cell r="G263" t="str">
            <v>해당없음</v>
          </cell>
        </row>
        <row r="264">
          <cell r="A264">
            <v>1111169301</v>
          </cell>
          <cell r="B264" t="str">
            <v>석분</v>
          </cell>
          <cell r="C264" t="str">
            <v>Aggregate powder</v>
          </cell>
          <cell r="G264" t="str">
            <v>해당없음</v>
          </cell>
        </row>
        <row r="265">
          <cell r="A265">
            <v>1111169701</v>
          </cell>
          <cell r="B265" t="str">
            <v>잡석</v>
          </cell>
          <cell r="C265" t="str">
            <v>Rubble stones</v>
          </cell>
          <cell r="G265" t="str">
            <v>해당없음</v>
          </cell>
        </row>
        <row r="266">
          <cell r="A266">
            <v>1111169801</v>
          </cell>
          <cell r="B266" t="str">
            <v>조경석</v>
          </cell>
          <cell r="C266" t="str">
            <v>Landscape stone</v>
          </cell>
          <cell r="G266" t="str">
            <v>해당없음</v>
          </cell>
        </row>
        <row r="267">
          <cell r="A267">
            <v>1111169901</v>
          </cell>
          <cell r="B267" t="str">
            <v>주춧돌</v>
          </cell>
          <cell r="C267" t="str">
            <v>Foundation stones</v>
          </cell>
          <cell r="G267" t="str">
            <v>해당없음</v>
          </cell>
        </row>
        <row r="268">
          <cell r="A268">
            <v>1111170101</v>
          </cell>
          <cell r="B268" t="str">
            <v>모래</v>
          </cell>
          <cell r="C268" t="str">
            <v>Sand</v>
          </cell>
          <cell r="G268" t="str">
            <v>해당없음</v>
          </cell>
        </row>
        <row r="269">
          <cell r="A269">
            <v>1111180301</v>
          </cell>
          <cell r="B269" t="str">
            <v>고령토</v>
          </cell>
          <cell r="C269" t="str">
            <v>Kaoline</v>
          </cell>
          <cell r="G269" t="str">
            <v>해당없음</v>
          </cell>
        </row>
        <row r="270">
          <cell r="A270">
            <v>1111180401</v>
          </cell>
          <cell r="B270" t="str">
            <v>벤토나이트</v>
          </cell>
          <cell r="C270" t="str">
            <v>Bentonite</v>
          </cell>
          <cell r="G270" t="str">
            <v>해당없음</v>
          </cell>
        </row>
        <row r="271">
          <cell r="A271">
            <v>1111180801</v>
          </cell>
          <cell r="B271" t="str">
            <v>진흙</v>
          </cell>
          <cell r="C271" t="str">
            <v>Mud</v>
          </cell>
          <cell r="G271" t="str">
            <v>해당없음</v>
          </cell>
        </row>
        <row r="272">
          <cell r="A272">
            <v>1111181001</v>
          </cell>
          <cell r="B272" t="str">
            <v>산성백토</v>
          </cell>
          <cell r="C272" t="str">
            <v>Acid clay</v>
          </cell>
          <cell r="G272" t="str">
            <v>해당없음</v>
          </cell>
        </row>
        <row r="273">
          <cell r="A273">
            <v>1111181201</v>
          </cell>
          <cell r="B273" t="str">
            <v>질석</v>
          </cell>
          <cell r="C273" t="str">
            <v>Vermiculites</v>
          </cell>
          <cell r="G273" t="str">
            <v>해당없음</v>
          </cell>
        </row>
        <row r="274">
          <cell r="A274">
            <v>1112160301</v>
          </cell>
          <cell r="B274" t="str">
            <v>원목</v>
          </cell>
          <cell r="C274" t="str">
            <v>Logs</v>
          </cell>
          <cell r="G274" t="str">
            <v>해당없음</v>
          </cell>
        </row>
        <row r="275">
          <cell r="A275">
            <v>1112160601</v>
          </cell>
          <cell r="B275" t="str">
            <v>코르크</v>
          </cell>
          <cell r="C275" t="str">
            <v>Cork</v>
          </cell>
          <cell r="G275" t="str">
            <v>해당없음</v>
          </cell>
        </row>
        <row r="276">
          <cell r="A276">
            <v>1112170101</v>
          </cell>
          <cell r="B276" t="str">
            <v>톱밥</v>
          </cell>
          <cell r="C276" t="str">
            <v>Saw dust</v>
          </cell>
          <cell r="G276" t="str">
            <v>해당없음</v>
          </cell>
        </row>
        <row r="277">
          <cell r="A277">
            <v>1112180301</v>
          </cell>
          <cell r="B277" t="str">
            <v>아마</v>
          </cell>
          <cell r="C277" t="str">
            <v>Flax</v>
          </cell>
          <cell r="G277" t="str">
            <v>해당없음</v>
          </cell>
        </row>
        <row r="278">
          <cell r="A278">
            <v>1112200101</v>
          </cell>
          <cell r="B278" t="str">
            <v>보통합판</v>
          </cell>
          <cell r="C278" t="str">
            <v>Plywood</v>
          </cell>
          <cell r="G278" t="str">
            <v>해당없음</v>
          </cell>
        </row>
        <row r="279">
          <cell r="A279">
            <v>1112200102</v>
          </cell>
          <cell r="B279" t="str">
            <v>내수합판</v>
          </cell>
          <cell r="C279" t="str">
            <v>Water proof plywood</v>
          </cell>
          <cell r="G279" t="str">
            <v>해당없음</v>
          </cell>
        </row>
        <row r="280">
          <cell r="A280">
            <v>1112200103</v>
          </cell>
          <cell r="B280" t="str">
            <v>치장합판</v>
          </cell>
          <cell r="C280" t="str">
            <v>Overlaid plywood</v>
          </cell>
          <cell r="G280" t="str">
            <v>해당없음</v>
          </cell>
        </row>
        <row r="281">
          <cell r="A281">
            <v>1112200201</v>
          </cell>
          <cell r="B281" t="str">
            <v>파티클보드</v>
          </cell>
          <cell r="C281" t="str">
            <v>Particleboard</v>
          </cell>
          <cell r="G281" t="str">
            <v>해당없음</v>
          </cell>
        </row>
        <row r="282">
          <cell r="A282">
            <v>1112200301</v>
          </cell>
          <cell r="B282" t="str">
            <v>중밀도섬유판</v>
          </cell>
          <cell r="C282" t="str">
            <v>Medium density fiberboard</v>
          </cell>
          <cell r="G282" t="str">
            <v>해당없음</v>
          </cell>
        </row>
        <row r="283">
          <cell r="A283">
            <v>1112200501</v>
          </cell>
          <cell r="B283" t="str">
            <v>집성목재</v>
          </cell>
          <cell r="C283" t="str">
            <v>Glued laminated timber</v>
          </cell>
          <cell r="G283" t="str">
            <v>해당없음</v>
          </cell>
        </row>
        <row r="284">
          <cell r="A284">
            <v>1112200601</v>
          </cell>
          <cell r="B284" t="str">
            <v>방부목</v>
          </cell>
          <cell r="C284" t="str">
            <v>Treated timber</v>
          </cell>
          <cell r="G284" t="str">
            <v>해당없음</v>
          </cell>
        </row>
        <row r="285">
          <cell r="A285">
            <v>1113150201</v>
          </cell>
          <cell r="B285" t="str">
            <v>모피</v>
          </cell>
          <cell r="C285" t="str">
            <v>Furs</v>
          </cell>
          <cell r="G285" t="str">
            <v>해당없음</v>
          </cell>
        </row>
        <row r="286">
          <cell r="A286">
            <v>1113150401</v>
          </cell>
          <cell r="B286" t="str">
            <v>원피</v>
          </cell>
          <cell r="C286" t="str">
            <v>Hides</v>
          </cell>
          <cell r="G286" t="str">
            <v>해당없음</v>
          </cell>
        </row>
        <row r="287">
          <cell r="A287">
            <v>1113160101</v>
          </cell>
          <cell r="B287" t="str">
            <v>상아</v>
          </cell>
          <cell r="C287" t="str">
            <v>Ivory</v>
          </cell>
          <cell r="G287" t="str">
            <v>해당없음</v>
          </cell>
        </row>
        <row r="288">
          <cell r="A288">
            <v>1114160401</v>
          </cell>
          <cell r="B288" t="str">
            <v>고지</v>
          </cell>
          <cell r="C288" t="str">
            <v>Paper wastes</v>
          </cell>
          <cell r="G288" t="str">
            <v>해당없음</v>
          </cell>
        </row>
        <row r="289">
          <cell r="A289">
            <v>1115150101</v>
          </cell>
          <cell r="B289" t="str">
            <v>아세테이트계섬유</v>
          </cell>
          <cell r="C289" t="str">
            <v>Acetate fibers</v>
          </cell>
          <cell r="G289" t="str">
            <v>해당없음</v>
          </cell>
        </row>
        <row r="290">
          <cell r="A290">
            <v>1115150201</v>
          </cell>
          <cell r="B290" t="str">
            <v>폴리아미드계섬유</v>
          </cell>
          <cell r="C290" t="str">
            <v>Polyamide fibers</v>
          </cell>
          <cell r="G290" t="str">
            <v>해당없음</v>
          </cell>
        </row>
        <row r="291">
          <cell r="A291">
            <v>1115150301</v>
          </cell>
          <cell r="B291" t="str">
            <v>폴리에스테르계섬유</v>
          </cell>
          <cell r="C291" t="str">
            <v>Polyester fibers</v>
          </cell>
          <cell r="G291" t="str">
            <v>해당없음</v>
          </cell>
        </row>
        <row r="292">
          <cell r="A292">
            <v>1115150401</v>
          </cell>
          <cell r="B292" t="str">
            <v>폴리아크릴로니트릴계섬유</v>
          </cell>
          <cell r="C292" t="str">
            <v>Polyacrylonitrile fibers</v>
          </cell>
          <cell r="G292" t="str">
            <v>해당없음</v>
          </cell>
        </row>
        <row r="293">
          <cell r="A293">
            <v>1115150601</v>
          </cell>
          <cell r="B293" t="str">
            <v>레이온섬유</v>
          </cell>
          <cell r="C293" t="str">
            <v>Rayon fibers</v>
          </cell>
          <cell r="G293" t="str">
            <v>해당없음</v>
          </cell>
        </row>
        <row r="294">
          <cell r="A294">
            <v>1115150701</v>
          </cell>
          <cell r="B294" t="str">
            <v>면섬유</v>
          </cell>
          <cell r="C294" t="str">
            <v>Cotton fibers</v>
          </cell>
          <cell r="G294" t="str">
            <v>해당없음</v>
          </cell>
        </row>
        <row r="295">
          <cell r="A295">
            <v>1115150801</v>
          </cell>
          <cell r="B295" t="str">
            <v>모섬유</v>
          </cell>
          <cell r="C295" t="str">
            <v>Wool fibers</v>
          </cell>
          <cell r="G295" t="str">
            <v>해당없음</v>
          </cell>
        </row>
        <row r="296">
          <cell r="A296">
            <v>1115150901</v>
          </cell>
          <cell r="B296" t="str">
            <v>견섬유</v>
          </cell>
          <cell r="C296" t="str">
            <v>Silk fibers</v>
          </cell>
          <cell r="G296" t="str">
            <v>해당없음</v>
          </cell>
        </row>
        <row r="297">
          <cell r="A297">
            <v>1115151101</v>
          </cell>
          <cell r="B297" t="str">
            <v>폴리프로필렌계섬유</v>
          </cell>
          <cell r="C297" t="str">
            <v>Polypropylene fibers</v>
          </cell>
          <cell r="G297" t="str">
            <v>해당없음</v>
          </cell>
        </row>
        <row r="298">
          <cell r="A298">
            <v>1115151201</v>
          </cell>
          <cell r="B298" t="str">
            <v>유리섬유</v>
          </cell>
          <cell r="C298" t="str">
            <v>Glass fibers</v>
          </cell>
          <cell r="G298" t="str">
            <v>해당없음</v>
          </cell>
        </row>
        <row r="299">
          <cell r="A299">
            <v>1115151601</v>
          </cell>
          <cell r="B299" t="str">
            <v>폴리우레탄계섬유</v>
          </cell>
          <cell r="C299" t="str">
            <v>Polyurethane fibers</v>
          </cell>
          <cell r="G299" t="str">
            <v>해당없음</v>
          </cell>
        </row>
        <row r="300">
          <cell r="A300">
            <v>1115151701</v>
          </cell>
          <cell r="B300" t="str">
            <v>폴리비닐알코올계섬유</v>
          </cell>
          <cell r="C300" t="str">
            <v>Polyvinylalcohol fibers</v>
          </cell>
          <cell r="G300" t="str">
            <v>해당없음</v>
          </cell>
        </row>
        <row r="301">
          <cell r="A301">
            <v>1115151801</v>
          </cell>
          <cell r="B301" t="str">
            <v>폴리에틸렌계섬유</v>
          </cell>
          <cell r="C301" t="str">
            <v>Polyethylene fibers</v>
          </cell>
          <cell r="G301" t="str">
            <v>해당없음</v>
          </cell>
        </row>
        <row r="302">
          <cell r="A302">
            <v>1115151901</v>
          </cell>
          <cell r="B302" t="str">
            <v>암면</v>
          </cell>
          <cell r="C302" t="str">
            <v>Rock wools</v>
          </cell>
          <cell r="G302" t="str">
            <v>해당없음</v>
          </cell>
        </row>
        <row r="303">
          <cell r="A303">
            <v>1115159801</v>
          </cell>
          <cell r="B303" t="str">
            <v>천연광물질합성이온섬유</v>
          </cell>
          <cell r="C303" t="str">
            <v>Natural minerals combined ion fibers</v>
          </cell>
          <cell r="G303" t="str">
            <v>해당없음</v>
          </cell>
        </row>
        <row r="304">
          <cell r="A304">
            <v>1115160101</v>
          </cell>
          <cell r="B304" t="str">
            <v>면사</v>
          </cell>
          <cell r="C304" t="str">
            <v>Cotton thread</v>
          </cell>
          <cell r="G304" t="str">
            <v>해당없음</v>
          </cell>
        </row>
        <row r="305">
          <cell r="A305">
            <v>1115160201</v>
          </cell>
          <cell r="B305" t="str">
            <v>견사</v>
          </cell>
          <cell r="C305" t="str">
            <v>Silk thread</v>
          </cell>
          <cell r="G305" t="str">
            <v>해당없음</v>
          </cell>
        </row>
        <row r="306">
          <cell r="A306">
            <v>1115160301</v>
          </cell>
          <cell r="B306" t="str">
            <v>폴리에스테르사</v>
          </cell>
          <cell r="C306" t="str">
            <v>Polyester thread</v>
          </cell>
          <cell r="G306" t="str">
            <v>해당없음</v>
          </cell>
        </row>
        <row r="307">
          <cell r="A307">
            <v>1115160801</v>
          </cell>
          <cell r="B307" t="str">
            <v>나일론사</v>
          </cell>
          <cell r="C307" t="str">
            <v>Nylon thread</v>
          </cell>
          <cell r="G307" t="str">
            <v>해당없음</v>
          </cell>
        </row>
        <row r="308">
          <cell r="A308">
            <v>1115161201</v>
          </cell>
          <cell r="B308" t="str">
            <v>석면사</v>
          </cell>
          <cell r="C308" t="str">
            <v>Asbestos thread</v>
          </cell>
          <cell r="G308" t="str">
            <v>해당없음</v>
          </cell>
        </row>
        <row r="309">
          <cell r="A309">
            <v>1115170101</v>
          </cell>
          <cell r="B309" t="str">
            <v>방모사</v>
          </cell>
          <cell r="C309" t="str">
            <v>Wool yarn</v>
          </cell>
          <cell r="G309" t="str">
            <v>해당없음</v>
          </cell>
        </row>
        <row r="310">
          <cell r="A310">
            <v>1115170201</v>
          </cell>
          <cell r="B310" t="str">
            <v>면연사</v>
          </cell>
          <cell r="C310" t="str">
            <v>Cotton yarn</v>
          </cell>
          <cell r="G310" t="str">
            <v>해당없음</v>
          </cell>
        </row>
        <row r="311">
          <cell r="A311">
            <v>1115170301</v>
          </cell>
          <cell r="B311" t="str">
            <v>폴리에스테르연사</v>
          </cell>
          <cell r="C311" t="str">
            <v>Polyester yarn</v>
          </cell>
          <cell r="G311" t="str">
            <v>해당없음</v>
          </cell>
        </row>
        <row r="312">
          <cell r="A312">
            <v>1115170401</v>
          </cell>
          <cell r="B312" t="str">
            <v>아크릴연사</v>
          </cell>
          <cell r="C312" t="str">
            <v>Acrylic yarn</v>
          </cell>
          <cell r="G312" t="str">
            <v>해당없음</v>
          </cell>
        </row>
        <row r="313">
          <cell r="A313">
            <v>1115170501</v>
          </cell>
          <cell r="B313" t="str">
            <v>견연사</v>
          </cell>
          <cell r="C313" t="str">
            <v>Silk yarn</v>
          </cell>
          <cell r="G313" t="str">
            <v>해당없음</v>
          </cell>
        </row>
        <row r="314">
          <cell r="A314">
            <v>1115170601</v>
          </cell>
          <cell r="B314" t="str">
            <v>모시사</v>
          </cell>
          <cell r="C314" t="str">
            <v>Ramie yarn</v>
          </cell>
          <cell r="G314" t="str">
            <v>해당없음</v>
          </cell>
        </row>
        <row r="315">
          <cell r="A315">
            <v>1115170801</v>
          </cell>
          <cell r="B315" t="str">
            <v>동물털실</v>
          </cell>
          <cell r="C315" t="str">
            <v>Animal hair yarn</v>
          </cell>
          <cell r="G315" t="str">
            <v>해당없음</v>
          </cell>
        </row>
        <row r="316">
          <cell r="A316">
            <v>1115170901</v>
          </cell>
          <cell r="B316" t="str">
            <v>인조사</v>
          </cell>
          <cell r="C316" t="str">
            <v>Synthetic yarn</v>
          </cell>
          <cell r="G316" t="str">
            <v>해당없음</v>
          </cell>
        </row>
        <row r="317">
          <cell r="A317">
            <v>1115171001</v>
          </cell>
          <cell r="B317" t="str">
            <v>황마사</v>
          </cell>
          <cell r="C317" t="str">
            <v>Jute yarn</v>
          </cell>
          <cell r="G317" t="str">
            <v>해당없음</v>
          </cell>
        </row>
        <row r="318">
          <cell r="A318">
            <v>1115171101</v>
          </cell>
          <cell r="B318" t="str">
            <v>코이어사</v>
          </cell>
          <cell r="C318" t="str">
            <v>Coir yarn</v>
          </cell>
          <cell r="G318" t="str">
            <v>해당없음</v>
          </cell>
        </row>
        <row r="319">
          <cell r="A319">
            <v>1115171201</v>
          </cell>
          <cell r="B319" t="str">
            <v>페이퍼사</v>
          </cell>
          <cell r="C319" t="str">
            <v>Paper yarn</v>
          </cell>
          <cell r="G319" t="str">
            <v>해당없음</v>
          </cell>
        </row>
        <row r="320">
          <cell r="A320">
            <v>1115171401</v>
          </cell>
          <cell r="B320" t="str">
            <v>유리사</v>
          </cell>
          <cell r="C320" t="str">
            <v>Glass yarn</v>
          </cell>
          <cell r="G320" t="str">
            <v>해당없음</v>
          </cell>
        </row>
        <row r="321">
          <cell r="A321">
            <v>1115171501</v>
          </cell>
          <cell r="B321" t="str">
            <v>아마사</v>
          </cell>
          <cell r="C321" t="str">
            <v>Flax yarn</v>
          </cell>
          <cell r="G321" t="str">
            <v>해당없음</v>
          </cell>
        </row>
        <row r="322">
          <cell r="A322">
            <v>1115171601</v>
          </cell>
          <cell r="B322" t="str">
            <v>혼방사</v>
          </cell>
          <cell r="C322" t="str">
            <v>Blended yarn</v>
          </cell>
          <cell r="G322" t="str">
            <v>해당없음</v>
          </cell>
        </row>
        <row r="323">
          <cell r="A323">
            <v>1116160101</v>
          </cell>
          <cell r="B323" t="str">
            <v>소모직물</v>
          </cell>
          <cell r="C323" t="str">
            <v>Worsted fabrics</v>
          </cell>
          <cell r="G323" t="str">
            <v>해당없음</v>
          </cell>
        </row>
        <row r="324">
          <cell r="A324">
            <v>1116160102</v>
          </cell>
          <cell r="B324" t="str">
            <v>방모직물</v>
          </cell>
          <cell r="C324" t="str">
            <v>Woolen fabrics</v>
          </cell>
          <cell r="G324" t="str">
            <v>해당없음</v>
          </cell>
        </row>
        <row r="325">
          <cell r="A325">
            <v>1116170101</v>
          </cell>
          <cell r="B325" t="str">
            <v>면직물</v>
          </cell>
          <cell r="C325" t="str">
            <v>Cotton fabrics</v>
          </cell>
          <cell r="G325" t="str">
            <v>해당없음</v>
          </cell>
        </row>
        <row r="326">
          <cell r="A326">
            <v>1116170102</v>
          </cell>
          <cell r="B326" t="str">
            <v>포플린</v>
          </cell>
          <cell r="C326" t="str">
            <v>Poplin</v>
          </cell>
          <cell r="G326" t="str">
            <v>해당없음</v>
          </cell>
        </row>
        <row r="327">
          <cell r="A327">
            <v>1116180101</v>
          </cell>
          <cell r="B327" t="str">
            <v>폴리에스테르직물</v>
          </cell>
          <cell r="C327" t="str">
            <v>Polyester fabrics</v>
          </cell>
          <cell r="G327" t="str">
            <v>해당없음</v>
          </cell>
        </row>
        <row r="328">
          <cell r="A328">
            <v>1116180102</v>
          </cell>
          <cell r="B328" t="str">
            <v>폴리에스텔레이온혼방직물</v>
          </cell>
          <cell r="C328" t="str">
            <v>Polyester, rayon blended fabrics</v>
          </cell>
          <cell r="G328" t="str">
            <v>해당없음</v>
          </cell>
        </row>
        <row r="329">
          <cell r="A329">
            <v>1116180103</v>
          </cell>
          <cell r="B329" t="str">
            <v>폴리에스텔면혼방직물</v>
          </cell>
          <cell r="C329" t="str">
            <v>Polyester, cotton blended fabrics</v>
          </cell>
          <cell r="G329" t="str">
            <v>해당없음</v>
          </cell>
        </row>
        <row r="330">
          <cell r="A330">
            <v>1116180104</v>
          </cell>
          <cell r="B330" t="str">
            <v>폴리아미드직물</v>
          </cell>
          <cell r="C330" t="str">
            <v>Polyamide fabrics</v>
          </cell>
          <cell r="G330" t="str">
            <v>해당없음</v>
          </cell>
        </row>
        <row r="331">
          <cell r="A331">
            <v>1116180105</v>
          </cell>
          <cell r="B331" t="str">
            <v>폴리프로필렌직물</v>
          </cell>
          <cell r="C331" t="str">
            <v>Polypropylene fabrics</v>
          </cell>
          <cell r="G331" t="str">
            <v>해당없음</v>
          </cell>
        </row>
        <row r="332">
          <cell r="A332">
            <v>1116180106</v>
          </cell>
          <cell r="B332" t="str">
            <v>태피터</v>
          </cell>
          <cell r="C332" t="str">
            <v>Taffeta</v>
          </cell>
          <cell r="G332" t="str">
            <v>해당없음</v>
          </cell>
        </row>
        <row r="333">
          <cell r="A333">
            <v>1116180107</v>
          </cell>
          <cell r="B333" t="str">
            <v>포럴</v>
          </cell>
          <cell r="C333" t="str">
            <v>Poral</v>
          </cell>
          <cell r="G333" t="str">
            <v>해당없음</v>
          </cell>
        </row>
        <row r="334">
          <cell r="A334">
            <v>1116180108</v>
          </cell>
          <cell r="B334" t="str">
            <v>폴리아크릴직물</v>
          </cell>
          <cell r="C334" t="str">
            <v>Polyacrylic fabrics</v>
          </cell>
          <cell r="G334" t="str">
            <v>해당없음</v>
          </cell>
        </row>
        <row r="335">
          <cell r="A335">
            <v>1116180109</v>
          </cell>
          <cell r="B335" t="str">
            <v>면/마혼방직물</v>
          </cell>
          <cell r="C335" t="str">
            <v>Cotton/bast bleneded fabrics</v>
          </cell>
          <cell r="G335" t="str">
            <v>해당없음</v>
          </cell>
        </row>
        <row r="336">
          <cell r="A336">
            <v>1116180110</v>
          </cell>
          <cell r="B336" t="str">
            <v>트로피컬</v>
          </cell>
          <cell r="C336" t="str">
            <v>Tropical</v>
          </cell>
          <cell r="G336" t="str">
            <v>해당없음</v>
          </cell>
        </row>
        <row r="337">
          <cell r="A337">
            <v>1116180111</v>
          </cell>
          <cell r="B337" t="str">
            <v>레이온직물</v>
          </cell>
          <cell r="C337" t="str">
            <v>Rayon fabrics</v>
          </cell>
          <cell r="G337" t="str">
            <v>해당없음</v>
          </cell>
        </row>
        <row r="338">
          <cell r="A338">
            <v>1116180401</v>
          </cell>
          <cell r="B338" t="str">
            <v>경편직물</v>
          </cell>
          <cell r="C338" t="str">
            <v>Warp knit fabrics</v>
          </cell>
          <cell r="G338" t="str">
            <v>해당없음</v>
          </cell>
        </row>
        <row r="339">
          <cell r="A339">
            <v>1116180402</v>
          </cell>
          <cell r="B339" t="str">
            <v>위편직물</v>
          </cell>
          <cell r="C339" t="str">
            <v>Weft knit fabrics</v>
          </cell>
          <cell r="G339" t="str">
            <v>해당없음</v>
          </cell>
        </row>
        <row r="340">
          <cell r="A340">
            <v>1116180601</v>
          </cell>
          <cell r="B340" t="str">
            <v>합성능직물</v>
          </cell>
          <cell r="C340" t="str">
            <v>Twill weave synthetic fabrics</v>
          </cell>
          <cell r="G340" t="str">
            <v>해당없음</v>
          </cell>
        </row>
        <row r="341">
          <cell r="A341">
            <v>1116189801</v>
          </cell>
          <cell r="B341" t="str">
            <v>파일직물</v>
          </cell>
          <cell r="C341" t="str">
            <v>Pile fabrics</v>
          </cell>
          <cell r="G341" t="str">
            <v>해당없음</v>
          </cell>
        </row>
        <row r="342">
          <cell r="A342">
            <v>1116200301</v>
          </cell>
          <cell r="B342" t="str">
            <v>마직물</v>
          </cell>
          <cell r="C342" t="str">
            <v>Hessian or hemp or jute cloth</v>
          </cell>
          <cell r="G342" t="str">
            <v>해당없음</v>
          </cell>
        </row>
        <row r="343">
          <cell r="A343">
            <v>1116210801</v>
          </cell>
          <cell r="B343" t="str">
            <v>스테인리스망</v>
          </cell>
          <cell r="C343" t="str">
            <v>Stainless steel wire clothes</v>
          </cell>
          <cell r="G343" t="str">
            <v>해당없음</v>
          </cell>
        </row>
        <row r="344">
          <cell r="A344">
            <v>1116210802</v>
          </cell>
          <cell r="B344" t="str">
            <v>공업용직조철망</v>
          </cell>
          <cell r="C344" t="str">
            <v>Woven wire clothes for industrial</v>
          </cell>
          <cell r="G344" t="str">
            <v>해당없음</v>
          </cell>
        </row>
        <row r="345">
          <cell r="A345">
            <v>1116210803</v>
          </cell>
          <cell r="B345" t="str">
            <v>동망</v>
          </cell>
          <cell r="C345" t="str">
            <v>Copper wire clothes</v>
          </cell>
          <cell r="G345" t="str">
            <v>해당없음</v>
          </cell>
        </row>
        <row r="346">
          <cell r="A346">
            <v>1116210804</v>
          </cell>
          <cell r="B346" t="str">
            <v>크림프철망</v>
          </cell>
          <cell r="C346" t="str">
            <v>Crimped wire clothes</v>
          </cell>
          <cell r="G346" t="str">
            <v>해당없음</v>
          </cell>
        </row>
        <row r="347">
          <cell r="A347">
            <v>1116210805</v>
          </cell>
          <cell r="B347" t="str">
            <v>방충망</v>
          </cell>
          <cell r="C347" t="str">
            <v>Insect screens</v>
          </cell>
          <cell r="G347" t="str">
            <v>해당없음</v>
          </cell>
        </row>
        <row r="348">
          <cell r="A348">
            <v>1116210806</v>
          </cell>
          <cell r="B348" t="str">
            <v>황동망</v>
          </cell>
          <cell r="C348" t="str">
            <v>Brass wire clothes</v>
          </cell>
          <cell r="G348" t="str">
            <v>해당없음</v>
          </cell>
        </row>
        <row r="349">
          <cell r="A349">
            <v>1116210807</v>
          </cell>
          <cell r="B349" t="str">
            <v>알루미늄망</v>
          </cell>
          <cell r="C349" t="str">
            <v>Aluminum wire clothes</v>
          </cell>
          <cell r="G349" t="str">
            <v>해당없음</v>
          </cell>
        </row>
        <row r="350">
          <cell r="A350">
            <v>1116210808</v>
          </cell>
          <cell r="B350" t="str">
            <v>스크린철망</v>
          </cell>
          <cell r="C350" t="str">
            <v>Screen wire clothes</v>
          </cell>
          <cell r="G350" t="str">
            <v>해당없음</v>
          </cell>
        </row>
        <row r="351">
          <cell r="A351">
            <v>1116210809</v>
          </cell>
          <cell r="B351" t="str">
            <v>단동망</v>
          </cell>
          <cell r="C351" t="str">
            <v>Commercial bronze wire clothes</v>
          </cell>
          <cell r="G351" t="str">
            <v>해당없음</v>
          </cell>
        </row>
        <row r="352">
          <cell r="A352">
            <v>1116210810</v>
          </cell>
          <cell r="B352" t="str">
            <v>니크롬망</v>
          </cell>
          <cell r="C352" t="str">
            <v>Nichrome wire clothes</v>
          </cell>
          <cell r="G352" t="str">
            <v>해당없음</v>
          </cell>
        </row>
        <row r="353">
          <cell r="A353">
            <v>1116210811</v>
          </cell>
          <cell r="B353" t="str">
            <v>모넬망</v>
          </cell>
          <cell r="C353" t="str">
            <v>Monel wire clothes</v>
          </cell>
          <cell r="G353" t="str">
            <v>해당없음</v>
          </cell>
        </row>
        <row r="354">
          <cell r="A354">
            <v>1116210812</v>
          </cell>
          <cell r="B354" t="str">
            <v>인청동망</v>
          </cell>
          <cell r="C354" t="str">
            <v>Phosphor bronze wire clothes</v>
          </cell>
          <cell r="G354" t="str">
            <v>해당없음</v>
          </cell>
        </row>
        <row r="355">
          <cell r="A355">
            <v>1116211101</v>
          </cell>
          <cell r="B355" t="str">
            <v>망상직물</v>
          </cell>
          <cell r="C355" t="str">
            <v>Mesh</v>
          </cell>
          <cell r="G355" t="str">
            <v>해당없음</v>
          </cell>
        </row>
        <row r="356">
          <cell r="A356">
            <v>1116211201</v>
          </cell>
          <cell r="B356" t="str">
            <v>방수및방풍직물</v>
          </cell>
          <cell r="C356" t="str">
            <v>Waterproof and windbreak fabric</v>
          </cell>
          <cell r="G356" t="str">
            <v>해당없음</v>
          </cell>
        </row>
        <row r="357">
          <cell r="A357">
            <v>1116211202</v>
          </cell>
          <cell r="B357" t="str">
            <v>코팅처리직물</v>
          </cell>
          <cell r="C357" t="str">
            <v>Coated fabrics</v>
          </cell>
          <cell r="G357" t="str">
            <v>해당없음</v>
          </cell>
        </row>
        <row r="358">
          <cell r="A358">
            <v>1116212701</v>
          </cell>
          <cell r="B358" t="str">
            <v>군용원단</v>
          </cell>
          <cell r="C358" t="str">
            <v>Military use fabric</v>
          </cell>
          <cell r="G358" t="str">
            <v>해당없음</v>
          </cell>
        </row>
        <row r="359">
          <cell r="A359">
            <v>1116219801</v>
          </cell>
          <cell r="B359" t="str">
            <v>방염포</v>
          </cell>
          <cell r="C359" t="str">
            <v>Antiflaming sheet</v>
          </cell>
          <cell r="G359" t="str">
            <v>해당없음</v>
          </cell>
        </row>
        <row r="360">
          <cell r="A360">
            <v>1116219901</v>
          </cell>
          <cell r="B360" t="str">
            <v>범포</v>
          </cell>
          <cell r="C360" t="str">
            <v>Duck cloth</v>
          </cell>
          <cell r="G360" t="str">
            <v>해당없음</v>
          </cell>
        </row>
        <row r="361">
          <cell r="A361">
            <v>1116220101</v>
          </cell>
          <cell r="B361" t="str">
            <v>부직포</v>
          </cell>
          <cell r="C361" t="str">
            <v>Nonwoven fabric</v>
          </cell>
          <cell r="G361" t="str">
            <v>해당없음</v>
          </cell>
        </row>
        <row r="362">
          <cell r="A362">
            <v>1116230101</v>
          </cell>
          <cell r="B362" t="str">
            <v>섀미가죽</v>
          </cell>
          <cell r="C362" t="str">
            <v>Chamois leather</v>
          </cell>
          <cell r="G362" t="str">
            <v>해당없음</v>
          </cell>
        </row>
        <row r="363">
          <cell r="A363">
            <v>1116230301</v>
          </cell>
          <cell r="B363" t="str">
            <v>양가죽</v>
          </cell>
          <cell r="C363" t="str">
            <v>Sheep leather</v>
          </cell>
          <cell r="G363" t="str">
            <v>해당없음</v>
          </cell>
        </row>
        <row r="364">
          <cell r="A364">
            <v>1116230501</v>
          </cell>
          <cell r="B364" t="str">
            <v>구두용가죽</v>
          </cell>
          <cell r="C364" t="str">
            <v>Shoes leather</v>
          </cell>
          <cell r="G364" t="str">
            <v>해당없음</v>
          </cell>
        </row>
        <row r="365">
          <cell r="A365">
            <v>1116230502</v>
          </cell>
          <cell r="B365" t="str">
            <v>면도칼가는피혁</v>
          </cell>
          <cell r="C365" t="str">
            <v>Leather</v>
          </cell>
          <cell r="G365" t="str">
            <v>해당없음</v>
          </cell>
        </row>
        <row r="366">
          <cell r="A366">
            <v>1116230503</v>
          </cell>
          <cell r="B366" t="str">
            <v>가구용가죽</v>
          </cell>
          <cell r="C366" t="str">
            <v>Upholstery leather</v>
          </cell>
          <cell r="G366" t="str">
            <v>해당없음</v>
          </cell>
        </row>
        <row r="367">
          <cell r="A367">
            <v>1116230504</v>
          </cell>
          <cell r="B367" t="str">
            <v>장갑용가죽</v>
          </cell>
          <cell r="C367" t="str">
            <v>Glove leather</v>
          </cell>
          <cell r="G367" t="str">
            <v>해당없음</v>
          </cell>
        </row>
        <row r="368">
          <cell r="A368">
            <v>1116230505</v>
          </cell>
          <cell r="B368" t="str">
            <v>피복용가죽</v>
          </cell>
          <cell r="C368" t="str">
            <v>Glove leather</v>
          </cell>
          <cell r="G368" t="str">
            <v>해당없음</v>
          </cell>
        </row>
        <row r="369">
          <cell r="A369">
            <v>1116230506</v>
          </cell>
          <cell r="B369" t="str">
            <v>가방용가죽</v>
          </cell>
          <cell r="C369" t="str">
            <v>Bag leather</v>
          </cell>
          <cell r="G369" t="str">
            <v>해당없음</v>
          </cell>
        </row>
        <row r="370">
          <cell r="A370">
            <v>1116230507</v>
          </cell>
          <cell r="B370" t="str">
            <v>갑피</v>
          </cell>
          <cell r="C370" t="str">
            <v>Shoe upper</v>
          </cell>
          <cell r="G370" t="str">
            <v>해당없음</v>
          </cell>
        </row>
        <row r="371">
          <cell r="A371">
            <v>1116230508</v>
          </cell>
          <cell r="B371" t="str">
            <v>운동구용가죽</v>
          </cell>
          <cell r="C371" t="str">
            <v>Leather for sport outfits</v>
          </cell>
          <cell r="G371" t="str">
            <v>해당없음</v>
          </cell>
        </row>
        <row r="372">
          <cell r="A372">
            <v>1116230509</v>
          </cell>
          <cell r="B372" t="str">
            <v>공업용가죽</v>
          </cell>
          <cell r="C372" t="str">
            <v>Industrial leather</v>
          </cell>
          <cell r="G372" t="str">
            <v>해당없음</v>
          </cell>
        </row>
        <row r="373">
          <cell r="A373">
            <v>1116230510</v>
          </cell>
          <cell r="B373" t="str">
            <v>생가죽</v>
          </cell>
          <cell r="C373" t="str">
            <v>Raw leather</v>
          </cell>
          <cell r="G373" t="str">
            <v>해당없음</v>
          </cell>
        </row>
        <row r="374">
          <cell r="A374">
            <v>1116230601</v>
          </cell>
          <cell r="B374" t="str">
            <v>돼지가죽</v>
          </cell>
          <cell r="C374" t="str">
            <v>Pig leather</v>
          </cell>
          <cell r="G374" t="str">
            <v>해당없음</v>
          </cell>
        </row>
        <row r="375">
          <cell r="A375">
            <v>1116230701</v>
          </cell>
          <cell r="B375" t="str">
            <v>인조피혁</v>
          </cell>
          <cell r="C375" t="str">
            <v>Synthetic or imitation leather</v>
          </cell>
          <cell r="G375" t="str">
            <v>해당없음</v>
          </cell>
        </row>
        <row r="376">
          <cell r="A376">
            <v>1116240101</v>
          </cell>
          <cell r="B376" t="str">
            <v>면화솜</v>
          </cell>
          <cell r="C376" t="str">
            <v>Cotton batting</v>
          </cell>
          <cell r="G376" t="str">
            <v>해당없음</v>
          </cell>
        </row>
        <row r="377">
          <cell r="A377">
            <v>1116240201</v>
          </cell>
          <cell r="B377" t="str">
            <v>합성섬유솜</v>
          </cell>
          <cell r="C377" t="str">
            <v>Synthetic batting</v>
          </cell>
          <cell r="G377" t="str">
            <v>해당없음</v>
          </cell>
        </row>
        <row r="378">
          <cell r="A378">
            <v>1117980101</v>
          </cell>
          <cell r="B378" t="str">
            <v>페로니켈</v>
          </cell>
          <cell r="C378" t="str">
            <v>Ferro nickel</v>
          </cell>
          <cell r="G378" t="str">
            <v>해당없음</v>
          </cell>
        </row>
        <row r="379">
          <cell r="A379">
            <v>1117980201</v>
          </cell>
          <cell r="B379" t="str">
            <v>페로망간</v>
          </cell>
          <cell r="C379" t="str">
            <v>Ferro manganese</v>
          </cell>
          <cell r="G379" t="str">
            <v>해당없음</v>
          </cell>
        </row>
        <row r="380">
          <cell r="A380">
            <v>1117980301</v>
          </cell>
          <cell r="B380" t="str">
            <v>페로텅스텐</v>
          </cell>
          <cell r="C380" t="str">
            <v>Ferro tungsten</v>
          </cell>
          <cell r="G380" t="str">
            <v>해당없음</v>
          </cell>
        </row>
        <row r="381">
          <cell r="A381">
            <v>1117980401</v>
          </cell>
          <cell r="B381" t="str">
            <v>페로몰리브덴</v>
          </cell>
          <cell r="C381" t="str">
            <v>Ferro molybdenum</v>
          </cell>
          <cell r="G381" t="str">
            <v>해당없음</v>
          </cell>
        </row>
        <row r="382">
          <cell r="A382">
            <v>1117980501</v>
          </cell>
          <cell r="B382" t="str">
            <v>페로실리콘</v>
          </cell>
          <cell r="C382" t="str">
            <v>Ferro silicone</v>
          </cell>
          <cell r="G382" t="str">
            <v>해당없음</v>
          </cell>
        </row>
        <row r="383">
          <cell r="A383">
            <v>1117980601</v>
          </cell>
          <cell r="B383" t="str">
            <v>페로티탄</v>
          </cell>
          <cell r="C383" t="str">
            <v>Ferro titanium</v>
          </cell>
          <cell r="G383" t="str">
            <v>해당없음</v>
          </cell>
        </row>
        <row r="384">
          <cell r="A384">
            <v>1117980701</v>
          </cell>
          <cell r="B384" t="str">
            <v>페로붕소</v>
          </cell>
          <cell r="C384" t="str">
            <v>Ferro boron</v>
          </cell>
          <cell r="G384" t="str">
            <v>해당없음</v>
          </cell>
        </row>
        <row r="385">
          <cell r="A385">
            <v>1117980801</v>
          </cell>
          <cell r="B385" t="str">
            <v>페로인</v>
          </cell>
          <cell r="C385" t="str">
            <v>Ferro phosphorus</v>
          </cell>
          <cell r="G385" t="str">
            <v>해당없음</v>
          </cell>
        </row>
        <row r="386">
          <cell r="A386">
            <v>1117980901</v>
          </cell>
          <cell r="B386" t="str">
            <v>페로니오븀</v>
          </cell>
          <cell r="C386" t="str">
            <v>Ferro niobium</v>
          </cell>
          <cell r="G386" t="str">
            <v>해당없음</v>
          </cell>
        </row>
        <row r="387">
          <cell r="A387">
            <v>1117981001</v>
          </cell>
          <cell r="B387" t="str">
            <v>페로바나듐</v>
          </cell>
          <cell r="C387" t="str">
            <v>Ferro vanadium</v>
          </cell>
          <cell r="G387" t="str">
            <v>해당없음</v>
          </cell>
        </row>
        <row r="388">
          <cell r="A388">
            <v>1117990101</v>
          </cell>
          <cell r="B388" t="str">
            <v>실리코망간</v>
          </cell>
          <cell r="C388" t="str">
            <v>Silicon manganese alloy</v>
          </cell>
          <cell r="G388" t="str">
            <v>해당없음</v>
          </cell>
        </row>
        <row r="389">
          <cell r="A389">
            <v>1117990201</v>
          </cell>
          <cell r="B389" t="str">
            <v>문츠메탈</v>
          </cell>
          <cell r="C389" t="str">
            <v>Muntz metal</v>
          </cell>
          <cell r="G389" t="str">
            <v>해당없음</v>
          </cell>
        </row>
        <row r="390">
          <cell r="A390">
            <v>1118150601</v>
          </cell>
          <cell r="B390" t="str">
            <v>산화바나듐</v>
          </cell>
          <cell r="C390" t="str">
            <v>Vanadium oxide</v>
          </cell>
          <cell r="G390" t="str">
            <v>해당없음</v>
          </cell>
        </row>
        <row r="391">
          <cell r="A391">
            <v>1119160101</v>
          </cell>
          <cell r="B391" t="str">
            <v>니켈설</v>
          </cell>
          <cell r="C391" t="str">
            <v>Nickel scrap</v>
          </cell>
          <cell r="G391" t="str">
            <v>해당없음</v>
          </cell>
        </row>
        <row r="392">
          <cell r="A392">
            <v>1119160201</v>
          </cell>
          <cell r="B392" t="str">
            <v>철강설</v>
          </cell>
          <cell r="C392" t="str">
            <v>Basic steel scrap</v>
          </cell>
          <cell r="G392" t="str">
            <v>해당없음</v>
          </cell>
        </row>
        <row r="393">
          <cell r="A393">
            <v>1119160202</v>
          </cell>
          <cell r="B393" t="str">
            <v>주철설</v>
          </cell>
          <cell r="C393" t="str">
            <v>Iron scraps</v>
          </cell>
          <cell r="G393" t="str">
            <v>해당없음</v>
          </cell>
        </row>
        <row r="394">
          <cell r="A394">
            <v>1119160301</v>
          </cell>
          <cell r="B394" t="str">
            <v>철합금설</v>
          </cell>
          <cell r="C394" t="str">
            <v>Ferrous alloy scrap</v>
          </cell>
          <cell r="G394" t="str">
            <v>해당없음</v>
          </cell>
        </row>
        <row r="395">
          <cell r="A395">
            <v>1119160401</v>
          </cell>
          <cell r="B395" t="str">
            <v>동합금설</v>
          </cell>
          <cell r="C395" t="str">
            <v>Copper alloy scrap</v>
          </cell>
          <cell r="G395" t="str">
            <v>해당없음</v>
          </cell>
        </row>
        <row r="396">
          <cell r="A396">
            <v>1119169901</v>
          </cell>
          <cell r="B396" t="str">
            <v>동설</v>
          </cell>
          <cell r="C396" t="str">
            <v>Copper scrap</v>
          </cell>
          <cell r="G396" t="str">
            <v>해당없음</v>
          </cell>
        </row>
        <row r="397">
          <cell r="A397">
            <v>1119169902</v>
          </cell>
          <cell r="B397" t="str">
            <v>아연설</v>
          </cell>
          <cell r="C397" t="str">
            <v>Zinc scrap</v>
          </cell>
          <cell r="G397" t="str">
            <v>해당없음</v>
          </cell>
        </row>
        <row r="398">
          <cell r="A398">
            <v>1119169903</v>
          </cell>
          <cell r="B398" t="str">
            <v>알루미늄설</v>
          </cell>
          <cell r="C398" t="str">
            <v>Aluminum and aluminum alloy scrap</v>
          </cell>
          <cell r="G398" t="str">
            <v>해당없음</v>
          </cell>
        </row>
        <row r="399">
          <cell r="A399">
            <v>1119169904</v>
          </cell>
          <cell r="B399" t="str">
            <v>연설</v>
          </cell>
          <cell r="C399" t="str">
            <v>Lead scrap</v>
          </cell>
          <cell r="G399" t="str">
            <v>해당없음</v>
          </cell>
        </row>
        <row r="400">
          <cell r="A400">
            <v>1119169905</v>
          </cell>
          <cell r="B400" t="str">
            <v>주석설</v>
          </cell>
          <cell r="C400" t="str">
            <v>Tin scrap</v>
          </cell>
          <cell r="G400" t="str">
            <v>해당없음</v>
          </cell>
        </row>
        <row r="401">
          <cell r="A401">
            <v>1213150101</v>
          </cell>
          <cell r="B401" t="str">
            <v>다이너마이트</v>
          </cell>
          <cell r="C401" t="str">
            <v>Dynamite</v>
          </cell>
          <cell r="G401" t="str">
            <v>해당없음</v>
          </cell>
        </row>
        <row r="402">
          <cell r="A402">
            <v>1213150701</v>
          </cell>
          <cell r="B402" t="str">
            <v>초유폭약</v>
          </cell>
          <cell r="C402" t="str">
            <v>Ammonium nitrate explosives</v>
          </cell>
          <cell r="G402" t="str">
            <v>해당없음</v>
          </cell>
        </row>
        <row r="403">
          <cell r="A403">
            <v>1213150702</v>
          </cell>
          <cell r="B403" t="str">
            <v>초안폭약</v>
          </cell>
          <cell r="C403" t="str">
            <v>Ammonium nitrate explosives</v>
          </cell>
          <cell r="G403" t="str">
            <v>해당없음</v>
          </cell>
        </row>
        <row r="404">
          <cell r="A404">
            <v>1213159401</v>
          </cell>
          <cell r="B404" t="str">
            <v>에멀션폭약</v>
          </cell>
          <cell r="C404" t="str">
            <v>Emulsion explosives</v>
          </cell>
          <cell r="G404" t="str">
            <v>해당없음</v>
          </cell>
        </row>
        <row r="405">
          <cell r="A405">
            <v>1213159501</v>
          </cell>
          <cell r="B405" t="str">
            <v>벌크폭약</v>
          </cell>
          <cell r="C405" t="str">
            <v>Bulk explosives</v>
          </cell>
          <cell r="G405" t="str">
            <v>해당없음</v>
          </cell>
        </row>
        <row r="406">
          <cell r="A406">
            <v>1213159601</v>
          </cell>
          <cell r="B406" t="str">
            <v>정밀폭약</v>
          </cell>
          <cell r="C406" t="str">
            <v>Fine explosives</v>
          </cell>
          <cell r="G406" t="str">
            <v>해당없음</v>
          </cell>
        </row>
        <row r="407">
          <cell r="A407">
            <v>1213159701</v>
          </cell>
          <cell r="B407" t="str">
            <v>흑색화약</v>
          </cell>
          <cell r="C407" t="str">
            <v>Black powder</v>
          </cell>
          <cell r="G407" t="str">
            <v>해당없음</v>
          </cell>
        </row>
        <row r="408">
          <cell r="A408">
            <v>1213159801</v>
          </cell>
          <cell r="B408" t="str">
            <v>도심용파쇄폭약</v>
          </cell>
          <cell r="C408" t="str">
            <v>Fine explosives for urban construction</v>
          </cell>
          <cell r="G408" t="str">
            <v>해당없음</v>
          </cell>
        </row>
        <row r="409">
          <cell r="A409">
            <v>1213159901</v>
          </cell>
          <cell r="B409" t="str">
            <v>슬러리폭약</v>
          </cell>
          <cell r="C409" t="str">
            <v>Slurry explosives</v>
          </cell>
          <cell r="G409" t="str">
            <v>해당없음</v>
          </cell>
        </row>
        <row r="410">
          <cell r="A410">
            <v>1213160101</v>
          </cell>
          <cell r="B410" t="str">
            <v>불꽃화약</v>
          </cell>
          <cell r="C410" t="str">
            <v>Fireworks</v>
          </cell>
          <cell r="G410" t="str">
            <v>해당없음</v>
          </cell>
        </row>
        <row r="411">
          <cell r="A411">
            <v>1213170101</v>
          </cell>
          <cell r="B411" t="str">
            <v>비전기뇌관</v>
          </cell>
          <cell r="C411" t="str">
            <v>Non-electric detonators</v>
          </cell>
          <cell r="G411" t="str">
            <v>해당없음</v>
          </cell>
        </row>
        <row r="412">
          <cell r="A412">
            <v>1213170102</v>
          </cell>
          <cell r="B412" t="str">
            <v>공업뇌관</v>
          </cell>
          <cell r="C412" t="str">
            <v>Blasting caps</v>
          </cell>
          <cell r="G412" t="str">
            <v>해당없음</v>
          </cell>
        </row>
        <row r="413">
          <cell r="A413">
            <v>1213170201</v>
          </cell>
          <cell r="B413" t="str">
            <v>전기뇌관</v>
          </cell>
          <cell r="C413" t="str">
            <v>Detonators</v>
          </cell>
          <cell r="G413" t="str">
            <v>해당없음</v>
          </cell>
        </row>
        <row r="414">
          <cell r="A414">
            <v>1213170301</v>
          </cell>
          <cell r="B414" t="str">
            <v>신관</v>
          </cell>
          <cell r="C414" t="str">
            <v>Explosives fuses</v>
          </cell>
          <cell r="G414" t="str">
            <v>해당없음</v>
          </cell>
        </row>
        <row r="415">
          <cell r="A415">
            <v>1213170501</v>
          </cell>
          <cell r="B415" t="str">
            <v>도폭선</v>
          </cell>
          <cell r="C415" t="str">
            <v>Explosive primers</v>
          </cell>
          <cell r="G415" t="str">
            <v>해당없음</v>
          </cell>
        </row>
        <row r="416">
          <cell r="A416">
            <v>1213170601</v>
          </cell>
          <cell r="B416" t="str">
            <v>성냥</v>
          </cell>
          <cell r="C416" t="str">
            <v>Matches</v>
          </cell>
          <cell r="G416" t="str">
            <v>해당없음</v>
          </cell>
        </row>
        <row r="417">
          <cell r="A417">
            <v>1213170701</v>
          </cell>
          <cell r="B417" t="str">
            <v>라이터</v>
          </cell>
          <cell r="C417" t="str">
            <v>Lighters</v>
          </cell>
          <cell r="G417" t="str">
            <v>해당없음</v>
          </cell>
        </row>
        <row r="418">
          <cell r="A418">
            <v>1213170801</v>
          </cell>
          <cell r="B418" t="str">
            <v>전기식발파기</v>
          </cell>
          <cell r="C418" t="str">
            <v>Electric blasting machines</v>
          </cell>
          <cell r="G418" t="str">
            <v>해당없음</v>
          </cell>
        </row>
        <row r="419">
          <cell r="A419">
            <v>1213170802</v>
          </cell>
          <cell r="B419" t="str">
            <v>무선원격폭파기</v>
          </cell>
          <cell r="C419" t="str">
            <v>Radio control blasting machines</v>
          </cell>
          <cell r="G419" t="str">
            <v>해당없음</v>
          </cell>
        </row>
        <row r="420">
          <cell r="A420">
            <v>1213199901</v>
          </cell>
          <cell r="B420" t="str">
            <v>폭약장전기</v>
          </cell>
          <cell r="C420" t="str">
            <v>Explosive chargers</v>
          </cell>
          <cell r="G420" t="str">
            <v>해당없음</v>
          </cell>
        </row>
        <row r="421">
          <cell r="A421">
            <v>1214150201</v>
          </cell>
          <cell r="B421" t="str">
            <v>마그네슘</v>
          </cell>
          <cell r="C421" t="str">
            <v>Magnesium</v>
          </cell>
          <cell r="G421" t="str">
            <v>해당없음</v>
          </cell>
        </row>
        <row r="422">
          <cell r="A422">
            <v>1214170901</v>
          </cell>
          <cell r="B422" t="str">
            <v>금속크롬</v>
          </cell>
          <cell r="C422" t="str">
            <v>Metallic chromium</v>
          </cell>
          <cell r="G422" t="str">
            <v>해당없음</v>
          </cell>
        </row>
        <row r="423">
          <cell r="A423">
            <v>1214171001</v>
          </cell>
          <cell r="B423" t="str">
            <v>코발트</v>
          </cell>
          <cell r="C423" t="str">
            <v>Cobalt</v>
          </cell>
          <cell r="G423" t="str">
            <v>해당없음</v>
          </cell>
        </row>
        <row r="424">
          <cell r="A424">
            <v>1214171101</v>
          </cell>
          <cell r="B424" t="str">
            <v>구리</v>
          </cell>
          <cell r="C424" t="str">
            <v>Copper</v>
          </cell>
          <cell r="G424" t="str">
            <v>해당없음</v>
          </cell>
        </row>
        <row r="425">
          <cell r="A425">
            <v>1214172401</v>
          </cell>
          <cell r="B425" t="str">
            <v>금속망간</v>
          </cell>
          <cell r="C425" t="str">
            <v xml:space="preserve">Metallic manganess </v>
          </cell>
          <cell r="G425" t="str">
            <v>해당없음</v>
          </cell>
        </row>
        <row r="426">
          <cell r="A426">
            <v>1214174601</v>
          </cell>
          <cell r="B426" t="str">
            <v>스펀지티탄</v>
          </cell>
          <cell r="C426" t="str">
            <v>Titanium sponge</v>
          </cell>
          <cell r="G426" t="str">
            <v>해당없음</v>
          </cell>
        </row>
        <row r="427">
          <cell r="A427">
            <v>1214190101</v>
          </cell>
          <cell r="B427" t="str">
            <v>염소가스</v>
          </cell>
          <cell r="C427" t="str">
            <v>Chlorine</v>
          </cell>
          <cell r="G427" t="str">
            <v>해당없음</v>
          </cell>
        </row>
        <row r="428">
          <cell r="A428">
            <v>1214190201</v>
          </cell>
          <cell r="B428" t="str">
            <v>수소가스</v>
          </cell>
          <cell r="C428" t="str">
            <v>Hydrogen</v>
          </cell>
          <cell r="G428" t="str">
            <v>해당없음</v>
          </cell>
        </row>
        <row r="429">
          <cell r="A429">
            <v>1214190301</v>
          </cell>
          <cell r="B429" t="str">
            <v>질소가스</v>
          </cell>
          <cell r="C429" t="str">
            <v>Nitrogen</v>
          </cell>
          <cell r="G429" t="str">
            <v>해당없음</v>
          </cell>
        </row>
        <row r="430">
          <cell r="A430">
            <v>1214190401</v>
          </cell>
          <cell r="B430" t="str">
            <v>산소가스</v>
          </cell>
          <cell r="C430" t="str">
            <v>Oxygen</v>
          </cell>
          <cell r="G430" t="str">
            <v>해당없음</v>
          </cell>
        </row>
        <row r="431">
          <cell r="A431">
            <v>1214191101</v>
          </cell>
          <cell r="B431" t="str">
            <v>금속규소</v>
          </cell>
          <cell r="C431" t="str">
            <v xml:space="preserve">Metallic silicone </v>
          </cell>
          <cell r="G431" t="str">
            <v>해당없음</v>
          </cell>
        </row>
        <row r="432">
          <cell r="A432">
            <v>1214200401</v>
          </cell>
          <cell r="B432" t="str">
            <v>아르곤가스</v>
          </cell>
          <cell r="C432" t="str">
            <v>Argon gas (Ar)</v>
          </cell>
          <cell r="G432" t="str">
            <v>해당없음</v>
          </cell>
        </row>
        <row r="433">
          <cell r="A433">
            <v>1214200501</v>
          </cell>
          <cell r="B433" t="str">
            <v>헬륨가스</v>
          </cell>
          <cell r="C433" t="str">
            <v>Helium gas (He)</v>
          </cell>
          <cell r="G433" t="str">
            <v>해당없음</v>
          </cell>
        </row>
        <row r="434">
          <cell r="A434">
            <v>1214200601</v>
          </cell>
          <cell r="B434" t="str">
            <v>네온가스</v>
          </cell>
          <cell r="C434" t="str">
            <v>Neon gas (Ne)</v>
          </cell>
          <cell r="G434" t="str">
            <v>해당없음</v>
          </cell>
        </row>
        <row r="435">
          <cell r="A435">
            <v>1214210301</v>
          </cell>
          <cell r="B435" t="str">
            <v>암모니아가스</v>
          </cell>
          <cell r="C435" t="str">
            <v>Ammonia</v>
          </cell>
          <cell r="G435" t="str">
            <v>해당없음</v>
          </cell>
        </row>
        <row r="436">
          <cell r="A436">
            <v>1214210401</v>
          </cell>
          <cell r="B436" t="str">
            <v>이산화탄소가스</v>
          </cell>
          <cell r="C436" t="str">
            <v>Carbon dioxide gas (Co2)</v>
          </cell>
          <cell r="G436" t="str">
            <v>해당없음</v>
          </cell>
        </row>
        <row r="437">
          <cell r="A437">
            <v>1214210402</v>
          </cell>
          <cell r="B437" t="str">
            <v>액화이산화탄소</v>
          </cell>
          <cell r="C437" t="str">
            <v>Liquid carbon dioxide</v>
          </cell>
          <cell r="G437" t="str">
            <v>해당없음</v>
          </cell>
        </row>
        <row r="438">
          <cell r="A438">
            <v>1214210501</v>
          </cell>
          <cell r="B438" t="str">
            <v>압축공기</v>
          </cell>
          <cell r="C438" t="str">
            <v>Compressed air</v>
          </cell>
          <cell r="G438" t="str">
            <v>해당없음</v>
          </cell>
        </row>
        <row r="439">
          <cell r="A439">
            <v>1214210601</v>
          </cell>
          <cell r="B439" t="str">
            <v>헬륨혼합가스</v>
          </cell>
          <cell r="C439" t="str">
            <v>Helium mixture gas</v>
          </cell>
          <cell r="G439" t="str">
            <v>해당없음</v>
          </cell>
        </row>
        <row r="440">
          <cell r="A440">
            <v>1214210602</v>
          </cell>
          <cell r="B440" t="str">
            <v>아르곤혼합가스</v>
          </cell>
          <cell r="C440" t="str">
            <v>Argon mixture gas</v>
          </cell>
          <cell r="G440" t="str">
            <v>해당없음</v>
          </cell>
        </row>
        <row r="441">
          <cell r="A441">
            <v>1214210701</v>
          </cell>
          <cell r="B441" t="str">
            <v>황화수소가스</v>
          </cell>
          <cell r="C441" t="str">
            <v>Hydrogen sulfide gas</v>
          </cell>
          <cell r="G441" t="str">
            <v>해당없음</v>
          </cell>
        </row>
        <row r="442">
          <cell r="A442">
            <v>1214210801</v>
          </cell>
          <cell r="B442" t="str">
            <v>일산화탄소가스</v>
          </cell>
          <cell r="C442" t="str">
            <v>Carbon monoxide gas</v>
          </cell>
          <cell r="G442" t="str">
            <v>해당없음</v>
          </cell>
        </row>
        <row r="443">
          <cell r="A443">
            <v>1214211001</v>
          </cell>
          <cell r="B443" t="str">
            <v>액화암모니아</v>
          </cell>
          <cell r="C443" t="str">
            <v>Liquid ammonia</v>
          </cell>
          <cell r="G443" t="str">
            <v>해당없음</v>
          </cell>
        </row>
        <row r="444">
          <cell r="A444">
            <v>1214218001</v>
          </cell>
          <cell r="B444" t="str">
            <v>프레온혼합가스</v>
          </cell>
          <cell r="C444" t="str">
            <v>Freon gas mixture</v>
          </cell>
          <cell r="G444" t="str">
            <v>해당없음</v>
          </cell>
        </row>
        <row r="445">
          <cell r="A445">
            <v>1214218002</v>
          </cell>
          <cell r="B445" t="str">
            <v>메탄혼합가스</v>
          </cell>
          <cell r="C445" t="str">
            <v>Methane gas mixture</v>
          </cell>
          <cell r="G445" t="str">
            <v>해당없음</v>
          </cell>
        </row>
        <row r="446">
          <cell r="A446">
            <v>1214218003</v>
          </cell>
          <cell r="B446" t="str">
            <v>부탄혼합가스</v>
          </cell>
          <cell r="C446" t="str">
            <v>Butane gas mixture</v>
          </cell>
          <cell r="G446" t="str">
            <v>해당없음</v>
          </cell>
        </row>
        <row r="447">
          <cell r="A447">
            <v>1214218004</v>
          </cell>
          <cell r="B447" t="str">
            <v>질소혼합가스</v>
          </cell>
          <cell r="C447" t="str">
            <v>Nitrogen gas mixture</v>
          </cell>
          <cell r="G447" t="str">
            <v>해당없음</v>
          </cell>
        </row>
        <row r="448">
          <cell r="A448">
            <v>1214218005</v>
          </cell>
          <cell r="B448" t="str">
            <v>산소혼합가스</v>
          </cell>
          <cell r="C448" t="str">
            <v>Oxygen gas mixture</v>
          </cell>
          <cell r="G448" t="str">
            <v>해당없음</v>
          </cell>
        </row>
        <row r="449">
          <cell r="A449">
            <v>1214218006</v>
          </cell>
          <cell r="B449" t="str">
            <v>수소혼합가스</v>
          </cell>
          <cell r="C449" t="str">
            <v>Hydrogen gas mixture</v>
          </cell>
          <cell r="G449" t="str">
            <v>해당없음</v>
          </cell>
        </row>
        <row r="450">
          <cell r="A450">
            <v>1214218007</v>
          </cell>
          <cell r="B450" t="str">
            <v>이산화탄소혼합가스</v>
          </cell>
          <cell r="C450" t="str">
            <v>Carbon dioxide gas mixture</v>
          </cell>
          <cell r="G450" t="str">
            <v>해당없음</v>
          </cell>
        </row>
        <row r="451">
          <cell r="A451">
            <v>1214218008</v>
          </cell>
          <cell r="B451" t="str">
            <v>산화에틸렌혼합가스</v>
          </cell>
          <cell r="C451" t="str">
            <v>Ethylene oxide gas mixture</v>
          </cell>
          <cell r="G451" t="str">
            <v>해당없음</v>
          </cell>
        </row>
        <row r="452">
          <cell r="A452">
            <v>1214218301</v>
          </cell>
          <cell r="B452" t="str">
            <v>일산화질소가스</v>
          </cell>
          <cell r="C452" t="str">
            <v>Nitric oxide gas</v>
          </cell>
          <cell r="G452" t="str">
            <v>해당없음</v>
          </cell>
        </row>
        <row r="453">
          <cell r="A453">
            <v>1214218501</v>
          </cell>
          <cell r="B453" t="str">
            <v>보정기체혼합물</v>
          </cell>
          <cell r="C453" t="str">
            <v>Calibrating gas mixtures</v>
          </cell>
          <cell r="G453" t="str">
            <v>해당없음</v>
          </cell>
        </row>
        <row r="454">
          <cell r="A454">
            <v>1214218701</v>
          </cell>
          <cell r="B454" t="str">
            <v>염화수소가스</v>
          </cell>
          <cell r="C454" t="str">
            <v>Hydrogen chloride gas</v>
          </cell>
          <cell r="G454" t="str">
            <v>해당없음</v>
          </cell>
        </row>
        <row r="455">
          <cell r="A455">
            <v>1214218801</v>
          </cell>
          <cell r="B455" t="str">
            <v>6플루오로화황</v>
          </cell>
          <cell r="C455" t="str">
            <v>Sulfur hexafluoride gas</v>
          </cell>
          <cell r="G455" t="str">
            <v>해당없음</v>
          </cell>
        </row>
        <row r="456">
          <cell r="A456">
            <v>1214218901</v>
          </cell>
          <cell r="B456" t="str">
            <v>이산화황가스</v>
          </cell>
          <cell r="C456" t="str">
            <v>Sulfur dioxid gas</v>
          </cell>
          <cell r="G456" t="str">
            <v>해당없음</v>
          </cell>
        </row>
        <row r="457">
          <cell r="A457">
            <v>1214219001</v>
          </cell>
          <cell r="B457" t="str">
            <v>3불소화붕소가스</v>
          </cell>
          <cell r="C457" t="str">
            <v>Boron trifluoride gas</v>
          </cell>
          <cell r="G457" t="str">
            <v>해당없음</v>
          </cell>
        </row>
        <row r="458">
          <cell r="A458">
            <v>1214219101</v>
          </cell>
          <cell r="B458" t="str">
            <v>프레온가스</v>
          </cell>
          <cell r="C458" t="str">
            <v>Freon</v>
          </cell>
          <cell r="G458" t="str">
            <v>해당없음</v>
          </cell>
        </row>
        <row r="459">
          <cell r="A459">
            <v>1214219102</v>
          </cell>
          <cell r="B459" t="str">
            <v>액화프레온</v>
          </cell>
          <cell r="C459" t="str">
            <v>Liquid freon</v>
          </cell>
          <cell r="G459" t="str">
            <v>해당없음</v>
          </cell>
        </row>
        <row r="460">
          <cell r="A460">
            <v>1214219301</v>
          </cell>
          <cell r="B460" t="str">
            <v>염화메틸가스</v>
          </cell>
          <cell r="C460" t="str">
            <v>Methyl chloride gas</v>
          </cell>
          <cell r="G460" t="str">
            <v>해당없음</v>
          </cell>
        </row>
        <row r="461">
          <cell r="A461">
            <v>1214219701</v>
          </cell>
          <cell r="B461" t="str">
            <v>산화에틸렌가스</v>
          </cell>
          <cell r="C461" t="str">
            <v>Ethylene oxide gas</v>
          </cell>
          <cell r="G461" t="str">
            <v>해당없음</v>
          </cell>
        </row>
        <row r="462">
          <cell r="A462">
            <v>1214219801</v>
          </cell>
          <cell r="B462" t="str">
            <v>염화에틸가스</v>
          </cell>
          <cell r="C462" t="str">
            <v>Ethyl chloride gas</v>
          </cell>
          <cell r="G462" t="str">
            <v>해당없음</v>
          </cell>
        </row>
        <row r="463">
          <cell r="A463">
            <v>1216150301</v>
          </cell>
          <cell r="B463" t="str">
            <v>시약키트</v>
          </cell>
          <cell r="C463" t="str">
            <v>Reagent kits</v>
          </cell>
          <cell r="G463" t="str">
            <v>해당없음</v>
          </cell>
        </row>
        <row r="464">
          <cell r="A464">
            <v>1216159901</v>
          </cell>
          <cell r="B464" t="str">
            <v>기타시약및지시약</v>
          </cell>
          <cell r="C464" t="str">
            <v>Other indicators and reagents</v>
          </cell>
          <cell r="G464" t="str">
            <v>해당없음</v>
          </cell>
        </row>
        <row r="465">
          <cell r="A465">
            <v>1216169801</v>
          </cell>
          <cell r="B465" t="str">
            <v>납축전지용활성제</v>
          </cell>
          <cell r="C465" t="str">
            <v>Activator for lead-acid battery</v>
          </cell>
          <cell r="G465" t="str">
            <v>해당없음</v>
          </cell>
        </row>
        <row r="466">
          <cell r="A466">
            <v>1216169901</v>
          </cell>
          <cell r="B466" t="str">
            <v>촉매제</v>
          </cell>
          <cell r="C466" t="str">
            <v>Catalyst</v>
          </cell>
          <cell r="G466" t="str">
            <v>해당없음</v>
          </cell>
        </row>
        <row r="467">
          <cell r="A467">
            <v>1216190101</v>
          </cell>
          <cell r="B467" t="str">
            <v>소포제</v>
          </cell>
          <cell r="C467" t="str">
            <v>Anti foaming agents</v>
          </cell>
          <cell r="G467" t="str">
            <v>해당없음</v>
          </cell>
        </row>
        <row r="468">
          <cell r="A468">
            <v>1216190401</v>
          </cell>
          <cell r="B468" t="str">
            <v>분산제</v>
          </cell>
          <cell r="C468" t="str">
            <v>Dispersing agents</v>
          </cell>
          <cell r="G468" t="str">
            <v>해당없음</v>
          </cell>
        </row>
        <row r="469">
          <cell r="A469">
            <v>1216199001</v>
          </cell>
          <cell r="B469" t="str">
            <v>분사제</v>
          </cell>
          <cell r="C469" t="str">
            <v>Spray adjuvant</v>
          </cell>
          <cell r="G469" t="str">
            <v>해당없음</v>
          </cell>
        </row>
        <row r="470">
          <cell r="A470">
            <v>1216210101</v>
          </cell>
          <cell r="B470" t="str">
            <v>브롬화합물계방염제</v>
          </cell>
          <cell r="C470" t="str">
            <v>Brominated flame proofing agents</v>
          </cell>
          <cell r="G470" t="str">
            <v>해당없음</v>
          </cell>
        </row>
        <row r="471">
          <cell r="A471">
            <v>1216219601</v>
          </cell>
          <cell r="B471" t="str">
            <v>염소화합물계방염제</v>
          </cell>
          <cell r="C471" t="str">
            <v>Chlorinated</v>
          </cell>
          <cell r="G471" t="str">
            <v>해당없음</v>
          </cell>
        </row>
        <row r="472">
          <cell r="A472">
            <v>1216219701</v>
          </cell>
          <cell r="B472" t="str">
            <v>유기인계방염제</v>
          </cell>
          <cell r="C472" t="str">
            <v>Organophosphorus</v>
          </cell>
          <cell r="G472" t="str">
            <v>해당없음</v>
          </cell>
        </row>
        <row r="473">
          <cell r="A473">
            <v>1216219801</v>
          </cell>
          <cell r="B473" t="str">
            <v>무기염계방염제</v>
          </cell>
          <cell r="C473" t="str">
            <v>Inorganic salt</v>
          </cell>
          <cell r="G473" t="str">
            <v>해당없음</v>
          </cell>
        </row>
        <row r="474">
          <cell r="A474">
            <v>1216219901</v>
          </cell>
          <cell r="B474" t="str">
            <v>수용성수지계방염제</v>
          </cell>
          <cell r="C474" t="str">
            <v>Water soluble resin</v>
          </cell>
          <cell r="G474" t="str">
            <v>해당없음</v>
          </cell>
        </row>
        <row r="475">
          <cell r="A475">
            <v>1216230101</v>
          </cell>
          <cell r="B475" t="str">
            <v>수중혼화제</v>
          </cell>
          <cell r="C475" t="str">
            <v>Underwater concerete additives</v>
          </cell>
          <cell r="G475" t="str">
            <v>해당없음</v>
          </cell>
        </row>
        <row r="476">
          <cell r="A476">
            <v>1216230201</v>
          </cell>
          <cell r="B476" t="str">
            <v>숏크리트용급결제</v>
          </cell>
          <cell r="C476" t="str">
            <v>Shotcrete admixtures for concrete</v>
          </cell>
          <cell r="G476" t="str">
            <v>해당없음</v>
          </cell>
        </row>
        <row r="477">
          <cell r="A477">
            <v>1216239801</v>
          </cell>
          <cell r="B477" t="str">
            <v>콘크리트바닥강화제</v>
          </cell>
          <cell r="C477" t="str">
            <v>Concrete flooring agent</v>
          </cell>
          <cell r="G477" t="str">
            <v>해당없음</v>
          </cell>
        </row>
        <row r="478">
          <cell r="A478">
            <v>1216239802</v>
          </cell>
          <cell r="B478" t="str">
            <v>콘크리트양생제</v>
          </cell>
          <cell r="C478" t="str">
            <v>Concrete curing agents</v>
          </cell>
          <cell r="G478" t="str">
            <v>해당없음</v>
          </cell>
        </row>
        <row r="479">
          <cell r="A479">
            <v>1216239901</v>
          </cell>
          <cell r="B479" t="str">
            <v>비산방지표면경화제</v>
          </cell>
          <cell r="C479" t="str">
            <v>Surface ash hardeners</v>
          </cell>
          <cell r="G479" t="str">
            <v>해당없음</v>
          </cell>
        </row>
        <row r="480">
          <cell r="A480">
            <v>1216400101</v>
          </cell>
          <cell r="B480" t="str">
            <v>살균제</v>
          </cell>
          <cell r="C480" t="str">
            <v>Registered microbiocides</v>
          </cell>
          <cell r="G480" t="str">
            <v>해당없음</v>
          </cell>
        </row>
        <row r="481">
          <cell r="A481">
            <v>1216400102</v>
          </cell>
          <cell r="B481" t="str">
            <v>우물소독약</v>
          </cell>
          <cell r="C481" t="str">
            <v>Disinfectants for well</v>
          </cell>
          <cell r="G481" t="str">
            <v>해당없음</v>
          </cell>
        </row>
        <row r="482">
          <cell r="A482">
            <v>1216409901</v>
          </cell>
          <cell r="B482" t="str">
            <v>유기산처리제</v>
          </cell>
          <cell r="C482" t="str">
            <v>Chemicals of composed organic acids</v>
          </cell>
          <cell r="G482" t="str">
            <v>해당없음</v>
          </cell>
        </row>
        <row r="483">
          <cell r="A483">
            <v>1216429901</v>
          </cell>
          <cell r="B483" t="str">
            <v>중금속처리제</v>
          </cell>
          <cell r="C483" t="str">
            <v>Heavy metals fixing agents</v>
          </cell>
          <cell r="G483" t="str">
            <v>해당없음</v>
          </cell>
        </row>
        <row r="484">
          <cell r="A484">
            <v>1216430101</v>
          </cell>
          <cell r="B484" t="str">
            <v>칼슘실리콘</v>
          </cell>
          <cell r="C484" t="str">
            <v>Calcium-silicone additives</v>
          </cell>
          <cell r="G484" t="str">
            <v>해당없음</v>
          </cell>
        </row>
        <row r="485">
          <cell r="A485">
            <v>1216430102</v>
          </cell>
          <cell r="B485" t="str">
            <v>실리콘크롬</v>
          </cell>
          <cell r="C485" t="str">
            <v>Silicone-chromium additives</v>
          </cell>
          <cell r="G485" t="str">
            <v>해당없음</v>
          </cell>
        </row>
        <row r="486">
          <cell r="A486">
            <v>1216470101</v>
          </cell>
          <cell r="B486" t="str">
            <v>감수제</v>
          </cell>
          <cell r="C486" t="str">
            <v>Water reducing agents</v>
          </cell>
          <cell r="G486" t="str">
            <v>해당없음</v>
          </cell>
        </row>
        <row r="487">
          <cell r="A487">
            <v>1216480101</v>
          </cell>
          <cell r="B487" t="str">
            <v>아스팔트개질제</v>
          </cell>
          <cell r="C487" t="str">
            <v>Asphalt modifier</v>
          </cell>
          <cell r="G487" t="str">
            <v>해당없음</v>
          </cell>
        </row>
        <row r="488">
          <cell r="A488">
            <v>1216480201</v>
          </cell>
          <cell r="B488" t="str">
            <v>수팽창지수고무</v>
          </cell>
          <cell r="C488" t="str">
            <v>Expanding water-stop</v>
          </cell>
          <cell r="G488" t="str">
            <v>해당없음</v>
          </cell>
        </row>
        <row r="489">
          <cell r="A489">
            <v>1216480301</v>
          </cell>
          <cell r="B489" t="str">
            <v>발수방수제</v>
          </cell>
          <cell r="C489" t="str">
            <v>Water repellent</v>
          </cell>
          <cell r="G489" t="str">
            <v>해당없음</v>
          </cell>
        </row>
        <row r="490">
          <cell r="A490">
            <v>1216480302</v>
          </cell>
          <cell r="B490" t="str">
            <v>침투성방수제</v>
          </cell>
          <cell r="C490" t="str">
            <v>Penetrating water repellent</v>
          </cell>
          <cell r="G490" t="str">
            <v>해당없음</v>
          </cell>
        </row>
        <row r="491">
          <cell r="A491">
            <v>1216490101</v>
          </cell>
          <cell r="B491" t="str">
            <v>우레탄도막방수재</v>
          </cell>
          <cell r="C491" t="str">
            <v>Urethane waterproof coatings</v>
          </cell>
          <cell r="G491" t="str">
            <v>해당없음</v>
          </cell>
        </row>
        <row r="492">
          <cell r="A492">
            <v>1216490301</v>
          </cell>
          <cell r="B492" t="str">
            <v>에폭시도막방수재</v>
          </cell>
          <cell r="C492" t="str">
            <v>Epoxy waterproof coatings</v>
          </cell>
          <cell r="G492" t="str">
            <v>해당없음</v>
          </cell>
        </row>
        <row r="493">
          <cell r="A493">
            <v>1216490401</v>
          </cell>
          <cell r="B493" t="str">
            <v>무기질도막방수재</v>
          </cell>
          <cell r="C493" t="str">
            <v>Inorganic waterproof coatings</v>
          </cell>
          <cell r="G493" t="str">
            <v>해당없음</v>
          </cell>
        </row>
        <row r="494">
          <cell r="A494">
            <v>1216490601</v>
          </cell>
          <cell r="B494" t="str">
            <v>아스팔트도막방수재</v>
          </cell>
          <cell r="C494" t="str">
            <v>Asphalt waterproof coatings</v>
          </cell>
          <cell r="G494" t="str">
            <v>해당없음</v>
          </cell>
        </row>
        <row r="495">
          <cell r="A495">
            <v>1216491001</v>
          </cell>
          <cell r="B495" t="str">
            <v>액체형구체방수제</v>
          </cell>
          <cell r="C495" t="str">
            <v>Waterproof admixture of liquid type for concrete</v>
          </cell>
          <cell r="G495" t="str">
            <v>해당없음</v>
          </cell>
        </row>
        <row r="496">
          <cell r="A496">
            <v>1216491002</v>
          </cell>
          <cell r="B496" t="str">
            <v>콘크리트분말형방수재</v>
          </cell>
          <cell r="C496" t="str">
            <v>Waterproof admixture of powder type for concrete</v>
          </cell>
          <cell r="G496" t="str">
            <v>해당없음</v>
          </cell>
        </row>
        <row r="497">
          <cell r="A497">
            <v>1216499901</v>
          </cell>
          <cell r="B497" t="str">
            <v>기타도막방수재</v>
          </cell>
          <cell r="C497" t="str">
            <v>Liquid-applied compounds for waterproofing</v>
          </cell>
          <cell r="G497" t="str">
            <v>해당없음</v>
          </cell>
        </row>
        <row r="498">
          <cell r="A498">
            <v>1216940101</v>
          </cell>
          <cell r="B498" t="str">
            <v>무수축제</v>
          </cell>
          <cell r="C498" t="str">
            <v>Non-shrinkage agents</v>
          </cell>
          <cell r="G498" t="str">
            <v>해당없음</v>
          </cell>
        </row>
        <row r="499">
          <cell r="A499">
            <v>1216999901</v>
          </cell>
          <cell r="B499" t="str">
            <v>방부제</v>
          </cell>
          <cell r="C499" t="str">
            <v>Antiseptic</v>
          </cell>
          <cell r="G499" t="str">
            <v>해당없음</v>
          </cell>
        </row>
        <row r="500">
          <cell r="A500">
            <v>1217150701</v>
          </cell>
          <cell r="B500" t="str">
            <v>황화염료</v>
          </cell>
          <cell r="C500" t="str">
            <v>Sulfur dye</v>
          </cell>
          <cell r="G500" t="str">
            <v>해당없음</v>
          </cell>
        </row>
        <row r="501">
          <cell r="A501">
            <v>1217150801</v>
          </cell>
          <cell r="B501" t="str">
            <v>배트염료</v>
          </cell>
          <cell r="C501" t="str">
            <v>Vat dye</v>
          </cell>
          <cell r="G501" t="str">
            <v>해당없음</v>
          </cell>
        </row>
        <row r="502">
          <cell r="A502">
            <v>1217150901</v>
          </cell>
          <cell r="B502" t="str">
            <v>반응성염료</v>
          </cell>
          <cell r="C502" t="str">
            <v>Reactive dyes</v>
          </cell>
          <cell r="G502" t="str">
            <v>해당없음</v>
          </cell>
        </row>
        <row r="503">
          <cell r="A503">
            <v>1217151101</v>
          </cell>
          <cell r="B503" t="str">
            <v>산성염료</v>
          </cell>
          <cell r="C503" t="str">
            <v>Acid dyes</v>
          </cell>
          <cell r="G503" t="str">
            <v>해당없음</v>
          </cell>
        </row>
        <row r="504">
          <cell r="A504">
            <v>1217159401</v>
          </cell>
          <cell r="B504" t="str">
            <v>염기성염료</v>
          </cell>
          <cell r="C504" t="str">
            <v>Basic dyes</v>
          </cell>
          <cell r="G504" t="str">
            <v>해당없음</v>
          </cell>
        </row>
        <row r="505">
          <cell r="A505">
            <v>1217159501</v>
          </cell>
          <cell r="B505" t="str">
            <v>직접염료</v>
          </cell>
          <cell r="C505" t="str">
            <v>Direct dyes</v>
          </cell>
          <cell r="G505" t="str">
            <v>해당없음</v>
          </cell>
        </row>
        <row r="506">
          <cell r="A506">
            <v>1217159601</v>
          </cell>
          <cell r="B506" t="str">
            <v>아조익염료</v>
          </cell>
          <cell r="C506" t="str">
            <v>Azoic dyes</v>
          </cell>
          <cell r="G506" t="str">
            <v>해당없음</v>
          </cell>
        </row>
        <row r="507">
          <cell r="A507">
            <v>1217159701</v>
          </cell>
          <cell r="B507" t="str">
            <v>매염염료</v>
          </cell>
          <cell r="C507" t="str">
            <v>Mordant dyes</v>
          </cell>
          <cell r="G507" t="str">
            <v>해당없음</v>
          </cell>
        </row>
        <row r="508">
          <cell r="A508">
            <v>1217159801</v>
          </cell>
          <cell r="B508" t="str">
            <v>분산염료</v>
          </cell>
          <cell r="C508" t="str">
            <v>Disperse dyes</v>
          </cell>
          <cell r="G508" t="str">
            <v>해당없음</v>
          </cell>
        </row>
        <row r="509">
          <cell r="A509">
            <v>1217159901</v>
          </cell>
          <cell r="B509" t="str">
            <v>기타염료</v>
          </cell>
          <cell r="C509" t="str">
            <v>Other dyes</v>
          </cell>
          <cell r="G509" t="str">
            <v>해당없음</v>
          </cell>
        </row>
        <row r="510">
          <cell r="A510">
            <v>1217159902</v>
          </cell>
          <cell r="B510" t="str">
            <v>염색침투탐상제</v>
          </cell>
          <cell r="C510" t="str">
            <v>Color check penetrant</v>
          </cell>
          <cell r="G510" t="str">
            <v>해당없음</v>
          </cell>
        </row>
        <row r="511">
          <cell r="A511">
            <v>1217160201</v>
          </cell>
          <cell r="B511" t="str">
            <v>무기안료</v>
          </cell>
          <cell r="C511" t="str">
            <v>Inorganic pigments</v>
          </cell>
          <cell r="G511" t="str">
            <v>해당없음</v>
          </cell>
        </row>
        <row r="512">
          <cell r="A512">
            <v>1217160501</v>
          </cell>
          <cell r="B512" t="str">
            <v>유기안료</v>
          </cell>
          <cell r="C512" t="str">
            <v>Organic pigments</v>
          </cell>
          <cell r="G512" t="str">
            <v>해당없음</v>
          </cell>
        </row>
        <row r="513">
          <cell r="A513">
            <v>1217162101</v>
          </cell>
          <cell r="B513" t="str">
            <v>형광안료</v>
          </cell>
          <cell r="C513" t="str">
            <v>Fluorescent pigments</v>
          </cell>
          <cell r="G513" t="str">
            <v>해당없음</v>
          </cell>
        </row>
        <row r="514">
          <cell r="A514">
            <v>1218150301</v>
          </cell>
          <cell r="B514" t="str">
            <v>고형파라핀</v>
          </cell>
          <cell r="C514" t="str">
            <v>Solid paraffins</v>
          </cell>
          <cell r="G514" t="str">
            <v>해당없음</v>
          </cell>
        </row>
        <row r="515">
          <cell r="A515">
            <v>1218159901</v>
          </cell>
          <cell r="B515" t="str">
            <v>파인왁스</v>
          </cell>
          <cell r="C515" t="str">
            <v>Fine wax</v>
          </cell>
          <cell r="G515" t="str">
            <v>해당없음</v>
          </cell>
        </row>
        <row r="516">
          <cell r="A516">
            <v>1218169901</v>
          </cell>
          <cell r="B516" t="str">
            <v>박리제</v>
          </cell>
          <cell r="C516" t="str">
            <v>Form oils</v>
          </cell>
          <cell r="G516" t="str">
            <v>해당없음</v>
          </cell>
        </row>
        <row r="517">
          <cell r="A517">
            <v>1219150101</v>
          </cell>
          <cell r="B517" t="str">
            <v>방향족용매</v>
          </cell>
          <cell r="C517" t="str">
            <v>Aromatic solvents</v>
          </cell>
          <cell r="G517" t="str">
            <v>해당없음</v>
          </cell>
        </row>
        <row r="518">
          <cell r="A518">
            <v>1219150201</v>
          </cell>
          <cell r="B518" t="str">
            <v>지방족용매</v>
          </cell>
          <cell r="C518" t="str">
            <v>Aliphatic solvents</v>
          </cell>
          <cell r="G518" t="str">
            <v>해당없음</v>
          </cell>
        </row>
        <row r="519">
          <cell r="A519">
            <v>1219150301</v>
          </cell>
          <cell r="B519" t="str">
            <v>페놀계용매</v>
          </cell>
          <cell r="C519" t="str">
            <v>Phenols or its substitutes or derivatives</v>
          </cell>
          <cell r="G519" t="str">
            <v>해당없음</v>
          </cell>
        </row>
        <row r="520">
          <cell r="A520">
            <v>1219150401</v>
          </cell>
          <cell r="B520" t="str">
            <v>고리형알칸용매</v>
          </cell>
          <cell r="C520" t="str">
            <v>Cyclic alkanes</v>
          </cell>
          <cell r="G520" t="str">
            <v>해당없음</v>
          </cell>
        </row>
        <row r="521">
          <cell r="A521">
            <v>1219160101</v>
          </cell>
          <cell r="B521" t="str">
            <v>알코올용매</v>
          </cell>
          <cell r="C521" t="str">
            <v>Alcohol solvents</v>
          </cell>
          <cell r="G521" t="str">
            <v>해당없음</v>
          </cell>
        </row>
        <row r="522">
          <cell r="A522">
            <v>1219160201</v>
          </cell>
          <cell r="B522" t="str">
            <v>활성용매</v>
          </cell>
          <cell r="C522" t="str">
            <v>Active solvents</v>
          </cell>
          <cell r="G522" t="str">
            <v>해당없음</v>
          </cell>
        </row>
        <row r="523">
          <cell r="A523">
            <v>1219170101</v>
          </cell>
          <cell r="B523" t="str">
            <v>트리클로로에틸렌</v>
          </cell>
          <cell r="C523" t="str">
            <v>Trichloroethylene</v>
          </cell>
          <cell r="G523" t="str">
            <v>해당없음</v>
          </cell>
        </row>
        <row r="524">
          <cell r="A524">
            <v>1235200501</v>
          </cell>
          <cell r="B524" t="str">
            <v>방향족또는이종고리화합물</v>
          </cell>
          <cell r="C524" t="str">
            <v>Aromatic or heterocyclic compounds</v>
          </cell>
          <cell r="G524" t="str">
            <v>해당없음</v>
          </cell>
        </row>
        <row r="525">
          <cell r="A525">
            <v>1235210401</v>
          </cell>
          <cell r="B525" t="str">
            <v>메틸알코올</v>
          </cell>
          <cell r="C525" t="str">
            <v>Methyl alchols</v>
          </cell>
          <cell r="G525" t="str">
            <v>해당없음</v>
          </cell>
        </row>
        <row r="526">
          <cell r="A526">
            <v>1235210501</v>
          </cell>
          <cell r="B526" t="str">
            <v>티오알코올</v>
          </cell>
          <cell r="C526" t="str">
            <v>Thio alcohols</v>
          </cell>
          <cell r="G526" t="str">
            <v>해당없음</v>
          </cell>
        </row>
        <row r="527">
          <cell r="A527">
            <v>1235210601</v>
          </cell>
          <cell r="B527" t="str">
            <v>유기산또는유기산치환체</v>
          </cell>
          <cell r="C527" t="str">
            <v>Organic acids or its substitutes</v>
          </cell>
          <cell r="G527" t="str">
            <v>해당없음</v>
          </cell>
        </row>
        <row r="528">
          <cell r="A528">
            <v>1235211101</v>
          </cell>
          <cell r="B528" t="str">
            <v>아미드및이미드</v>
          </cell>
          <cell r="C528" t="str">
            <v>Amides or imides</v>
          </cell>
          <cell r="G528" t="str">
            <v>해당없음</v>
          </cell>
        </row>
        <row r="529">
          <cell r="A529">
            <v>1235212901</v>
          </cell>
          <cell r="B529" t="str">
            <v>아미딘또는이미딘</v>
          </cell>
          <cell r="C529" t="str">
            <v>Amidines or imidines</v>
          </cell>
          <cell r="G529" t="str">
            <v>해당없음</v>
          </cell>
        </row>
        <row r="530">
          <cell r="A530">
            <v>1235220701</v>
          </cell>
          <cell r="B530" t="str">
            <v>배지</v>
          </cell>
          <cell r="C530" t="str">
            <v>Cultures and fluids</v>
          </cell>
          <cell r="G530" t="str">
            <v>해당없음</v>
          </cell>
        </row>
        <row r="531">
          <cell r="A531">
            <v>1235230101</v>
          </cell>
          <cell r="B531" t="str">
            <v>황산</v>
          </cell>
          <cell r="C531" t="str">
            <v>Sulfuric acids</v>
          </cell>
          <cell r="G531" t="str">
            <v>해당없음</v>
          </cell>
        </row>
        <row r="532">
          <cell r="A532">
            <v>1235230102</v>
          </cell>
          <cell r="B532" t="str">
            <v>염산</v>
          </cell>
          <cell r="C532" t="str">
            <v>Hydrochloric acids</v>
          </cell>
          <cell r="G532" t="str">
            <v>해당없음</v>
          </cell>
        </row>
        <row r="533">
          <cell r="A533">
            <v>1235230201</v>
          </cell>
          <cell r="B533" t="str">
            <v>기타무기금속염</v>
          </cell>
          <cell r="C533" t="str">
            <v>Inorganic metal salts</v>
          </cell>
          <cell r="G533" t="str">
            <v>해당없음</v>
          </cell>
        </row>
        <row r="534">
          <cell r="A534">
            <v>1235230202</v>
          </cell>
          <cell r="B534" t="str">
            <v>규산소다</v>
          </cell>
          <cell r="C534" t="str">
            <v>Sodium silicate</v>
          </cell>
          <cell r="G534" t="str">
            <v>해당없음</v>
          </cell>
        </row>
        <row r="535">
          <cell r="A535">
            <v>1235230203</v>
          </cell>
          <cell r="B535" t="str">
            <v>황산제일철</v>
          </cell>
          <cell r="C535" t="str">
            <v>Iron sulfate</v>
          </cell>
          <cell r="G535" t="str">
            <v>해당없음</v>
          </cell>
        </row>
        <row r="536">
          <cell r="A536">
            <v>1235230204</v>
          </cell>
          <cell r="B536" t="str">
            <v>염화제이철</v>
          </cell>
          <cell r="C536" t="str">
            <v>Iron chloride</v>
          </cell>
          <cell r="G536" t="str">
            <v>해당없음</v>
          </cell>
        </row>
        <row r="537">
          <cell r="A537">
            <v>1235230205</v>
          </cell>
          <cell r="B537" t="str">
            <v>탄산칼슘</v>
          </cell>
          <cell r="C537" t="str">
            <v>Calcium carbonate</v>
          </cell>
          <cell r="G537" t="str">
            <v>해당없음</v>
          </cell>
        </row>
        <row r="538">
          <cell r="A538">
            <v>1235230301</v>
          </cell>
          <cell r="B538" t="str">
            <v>생석회</v>
          </cell>
          <cell r="C538" t="str">
            <v>Calcium oxides</v>
          </cell>
          <cell r="G538" t="str">
            <v>해당없음</v>
          </cell>
        </row>
        <row r="539">
          <cell r="A539">
            <v>1235230401</v>
          </cell>
          <cell r="B539" t="str">
            <v>과산화수소</v>
          </cell>
          <cell r="C539" t="str">
            <v>Hydrogen peroxide</v>
          </cell>
          <cell r="G539" t="str">
            <v>해당없음</v>
          </cell>
        </row>
        <row r="540">
          <cell r="A540">
            <v>1235230501</v>
          </cell>
          <cell r="B540" t="str">
            <v>소석회</v>
          </cell>
          <cell r="C540" t="str">
            <v>Calcium hydroxides</v>
          </cell>
          <cell r="G540" t="str">
            <v>해당없음</v>
          </cell>
        </row>
        <row r="541">
          <cell r="A541">
            <v>1235230502</v>
          </cell>
          <cell r="B541" t="str">
            <v>가성소다</v>
          </cell>
          <cell r="C541" t="str">
            <v>Sodium hydoxides</v>
          </cell>
          <cell r="G541" t="str">
            <v>해당없음</v>
          </cell>
        </row>
        <row r="542">
          <cell r="A542">
            <v>1235230503</v>
          </cell>
          <cell r="B542" t="str">
            <v>암모니아수</v>
          </cell>
          <cell r="C542" t="str">
            <v>Ammonia water</v>
          </cell>
          <cell r="G542" t="str">
            <v>해당없음</v>
          </cell>
        </row>
        <row r="543">
          <cell r="A543">
            <v>1235239101</v>
          </cell>
          <cell r="B543" t="str">
            <v>염화칼슘</v>
          </cell>
          <cell r="C543" t="str">
            <v>Calcium chloride</v>
          </cell>
          <cell r="G543" t="str">
            <v>해당없음</v>
          </cell>
        </row>
        <row r="544">
          <cell r="A544">
            <v>1310159901</v>
          </cell>
          <cell r="B544" t="str">
            <v>생고무</v>
          </cell>
          <cell r="C544" t="str">
            <v>Raw rubber</v>
          </cell>
          <cell r="G544" t="str">
            <v>해당없음</v>
          </cell>
        </row>
        <row r="545">
          <cell r="A545">
            <v>1310160701</v>
          </cell>
          <cell r="B545" t="str">
            <v>고무화합물</v>
          </cell>
          <cell r="C545" t="str">
            <v>Rubber compound</v>
          </cell>
          <cell r="G545" t="str">
            <v>해당없음</v>
          </cell>
        </row>
        <row r="546">
          <cell r="A546">
            <v>1310160801</v>
          </cell>
          <cell r="B546" t="str">
            <v>재생고무</v>
          </cell>
          <cell r="C546" t="str">
            <v>Reclaimed rubber</v>
          </cell>
          <cell r="G546" t="str">
            <v>해당없음</v>
          </cell>
        </row>
        <row r="547">
          <cell r="A547">
            <v>1310170401</v>
          </cell>
          <cell r="B547" t="str">
            <v>에틸렌프로필렌고무</v>
          </cell>
          <cell r="C547" t="str">
            <v>Ethylene propylene rubber</v>
          </cell>
          <cell r="G547" t="str">
            <v>해당없음</v>
          </cell>
        </row>
        <row r="548">
          <cell r="A548">
            <v>1310170501</v>
          </cell>
          <cell r="B548" t="str">
            <v>스티렌부타디엔고무</v>
          </cell>
          <cell r="C548" t="str">
            <v>Styrene butadiene (SBR)</v>
          </cell>
          <cell r="G548" t="str">
            <v>해당없음</v>
          </cell>
        </row>
        <row r="549">
          <cell r="A549">
            <v>1310170801</v>
          </cell>
          <cell r="B549" t="str">
            <v>실리콘수지</v>
          </cell>
          <cell r="C549" t="str">
            <v>Silicone resin</v>
          </cell>
          <cell r="G549" t="str">
            <v>해당없음</v>
          </cell>
        </row>
        <row r="550">
          <cell r="A550">
            <v>1310200801</v>
          </cell>
          <cell r="B550" t="str">
            <v>테프론</v>
          </cell>
          <cell r="C550" t="str">
            <v xml:space="preserve">Polytetrafluoroethylene(PTFE) </v>
          </cell>
          <cell r="G550" t="str">
            <v>해당없음</v>
          </cell>
        </row>
        <row r="551">
          <cell r="A551">
            <v>1310202001</v>
          </cell>
          <cell r="B551" t="str">
            <v>폴리에틸렌테레프탈레이트</v>
          </cell>
          <cell r="C551" t="str">
            <v>Polyethylene terepthalate (PET)</v>
          </cell>
          <cell r="G551" t="str">
            <v>해당없음</v>
          </cell>
        </row>
        <row r="552">
          <cell r="A552">
            <v>1310202401</v>
          </cell>
          <cell r="B552" t="str">
            <v>폴리페닐렌옥시드성형재료</v>
          </cell>
          <cell r="C552" t="str">
            <v>Polyphenylene oxide resin</v>
          </cell>
          <cell r="G552" t="str">
            <v>해당없음</v>
          </cell>
        </row>
        <row r="553">
          <cell r="A553">
            <v>1310203201</v>
          </cell>
          <cell r="B553" t="str">
            <v>내열성플라스틱</v>
          </cell>
          <cell r="C553" t="str">
            <v>Plastic refractories</v>
          </cell>
          <cell r="G553" t="str">
            <v>해당없음</v>
          </cell>
        </row>
        <row r="554">
          <cell r="A554">
            <v>1310209901</v>
          </cell>
          <cell r="B554" t="str">
            <v>특수엔지니어링플라스틱재료</v>
          </cell>
          <cell r="C554" t="str">
            <v>Engineering plastic</v>
          </cell>
          <cell r="G554" t="str">
            <v>해당없음</v>
          </cell>
        </row>
        <row r="555">
          <cell r="A555">
            <v>1311100101</v>
          </cell>
          <cell r="B555" t="str">
            <v>에폭시수지</v>
          </cell>
          <cell r="C555" t="str">
            <v>Epoxy</v>
          </cell>
          <cell r="G555" t="str">
            <v>해당없음</v>
          </cell>
        </row>
        <row r="556">
          <cell r="A556">
            <v>1311100201</v>
          </cell>
          <cell r="B556" t="str">
            <v>페놀수지</v>
          </cell>
          <cell r="C556" t="str">
            <v>Phenolic resin</v>
          </cell>
          <cell r="G556" t="str">
            <v>해당없음</v>
          </cell>
        </row>
        <row r="557">
          <cell r="A557">
            <v>1311100301</v>
          </cell>
          <cell r="B557" t="str">
            <v>불포화폴리에스테르수지</v>
          </cell>
          <cell r="C557" t="str">
            <v>Unsaturated polyester resin</v>
          </cell>
          <cell r="G557" t="str">
            <v>해당없음</v>
          </cell>
        </row>
        <row r="558">
          <cell r="A558">
            <v>1311100401</v>
          </cell>
          <cell r="B558" t="str">
            <v>에이비에스수지성형재료</v>
          </cell>
          <cell r="C558" t="str">
            <v>Acrylonitrile butadiene styrene resin</v>
          </cell>
          <cell r="G558" t="str">
            <v>해당없음</v>
          </cell>
        </row>
        <row r="559">
          <cell r="A559">
            <v>1311100801</v>
          </cell>
          <cell r="B559" t="str">
            <v>폴리초산비닐수지</v>
          </cell>
          <cell r="C559" t="str">
            <v>Ethylene vinyl acetate resin</v>
          </cell>
          <cell r="G559" t="str">
            <v>해당없음</v>
          </cell>
        </row>
        <row r="560">
          <cell r="A560">
            <v>1311101201</v>
          </cell>
          <cell r="B560" t="str">
            <v>폴리카보네이트성형재료</v>
          </cell>
          <cell r="C560" t="str">
            <v>Polycarbonate resin</v>
          </cell>
          <cell r="G560" t="str">
            <v>해당없음</v>
          </cell>
        </row>
        <row r="561">
          <cell r="A561">
            <v>1311101601</v>
          </cell>
          <cell r="B561" t="str">
            <v>폴리에틸렌수지</v>
          </cell>
          <cell r="C561" t="str">
            <v>Polyethylene</v>
          </cell>
          <cell r="G561" t="str">
            <v>해당없음</v>
          </cell>
        </row>
        <row r="562">
          <cell r="A562">
            <v>1311101701</v>
          </cell>
          <cell r="B562" t="str">
            <v>PET수지</v>
          </cell>
          <cell r="C562" t="str">
            <v>Polyethylene terpthalate resin</v>
          </cell>
          <cell r="G562" t="str">
            <v>해당없음</v>
          </cell>
        </row>
        <row r="563">
          <cell r="A563">
            <v>1311101901</v>
          </cell>
          <cell r="B563" t="str">
            <v>폴리프로필렌성형재료</v>
          </cell>
          <cell r="C563" t="str">
            <v>Polypropylene resin</v>
          </cell>
          <cell r="G563" t="str">
            <v>해당없음</v>
          </cell>
        </row>
        <row r="564">
          <cell r="A564">
            <v>1311102301</v>
          </cell>
          <cell r="B564" t="str">
            <v>폴리스틸렌수지</v>
          </cell>
          <cell r="C564" t="str">
            <v>Polystyrene resin</v>
          </cell>
          <cell r="G564" t="str">
            <v>해당없음</v>
          </cell>
        </row>
        <row r="565">
          <cell r="A565">
            <v>1311102501</v>
          </cell>
          <cell r="B565" t="str">
            <v>폴리염화비닐수지</v>
          </cell>
          <cell r="C565" t="str">
            <v>Polyvinyl chloride resins</v>
          </cell>
          <cell r="G565" t="str">
            <v>해당없음</v>
          </cell>
        </row>
        <row r="566">
          <cell r="A566">
            <v>1311102601</v>
          </cell>
          <cell r="B566" t="str">
            <v>스틸렌-아크릴로니트릴성형용수지</v>
          </cell>
          <cell r="C566" t="str">
            <v>Styrene acrylonitrile resin</v>
          </cell>
          <cell r="G566" t="str">
            <v>해당없음</v>
          </cell>
        </row>
        <row r="567">
          <cell r="A567">
            <v>1311102701</v>
          </cell>
          <cell r="B567" t="str">
            <v>요소수지성형재료</v>
          </cell>
          <cell r="C567" t="str">
            <v>Urea formaldehyde resin</v>
          </cell>
          <cell r="G567" t="str">
            <v>해당없음</v>
          </cell>
        </row>
        <row r="568">
          <cell r="A568">
            <v>1311102901</v>
          </cell>
          <cell r="B568" t="str">
            <v>멜라민수지</v>
          </cell>
          <cell r="C568" t="str">
            <v>Melamine formaldehyde</v>
          </cell>
          <cell r="G568" t="str">
            <v>해당없음</v>
          </cell>
        </row>
        <row r="569">
          <cell r="A569">
            <v>1311103001</v>
          </cell>
          <cell r="B569" t="str">
            <v>폴리아세탈수지</v>
          </cell>
          <cell r="C569" t="str">
            <v>Polyacetal</v>
          </cell>
          <cell r="G569" t="str">
            <v>해당없음</v>
          </cell>
        </row>
        <row r="570">
          <cell r="A570">
            <v>1311103101</v>
          </cell>
          <cell r="B570" t="str">
            <v>폴리아미드수지</v>
          </cell>
          <cell r="C570" t="str">
            <v>Polyamide</v>
          </cell>
          <cell r="G570" t="str">
            <v>해당없음</v>
          </cell>
        </row>
        <row r="571">
          <cell r="A571">
            <v>1311104201</v>
          </cell>
          <cell r="B571" t="str">
            <v>폴리비닐알코올수지</v>
          </cell>
          <cell r="C571" t="str">
            <v>Polyvinylalcohl resin</v>
          </cell>
          <cell r="G571" t="str">
            <v>해당없음</v>
          </cell>
        </row>
        <row r="572">
          <cell r="A572">
            <v>1311106401</v>
          </cell>
          <cell r="B572" t="str">
            <v>폴리메타크릴성형재료</v>
          </cell>
          <cell r="C572" t="str">
            <v>Polymethyl methacrylate resin</v>
          </cell>
          <cell r="G572" t="str">
            <v>해당없음</v>
          </cell>
        </row>
        <row r="573">
          <cell r="A573">
            <v>1311120101</v>
          </cell>
          <cell r="B573" t="str">
            <v>폴리에틸렌필름</v>
          </cell>
          <cell r="C573" t="str">
            <v>Polyethylene films</v>
          </cell>
          <cell r="G573" t="str">
            <v>해당없음</v>
          </cell>
        </row>
        <row r="574">
          <cell r="A574">
            <v>1311120301</v>
          </cell>
          <cell r="B574" t="str">
            <v>EVA필름</v>
          </cell>
          <cell r="C574" t="str">
            <v>Ethylene vinyl acetate films</v>
          </cell>
          <cell r="G574" t="str">
            <v>해당없음</v>
          </cell>
        </row>
        <row r="575">
          <cell r="A575">
            <v>1311120801</v>
          </cell>
          <cell r="B575" t="str">
            <v>나일론필름</v>
          </cell>
          <cell r="C575" t="str">
            <v>Nylon films</v>
          </cell>
          <cell r="G575" t="str">
            <v>해당없음</v>
          </cell>
        </row>
        <row r="576">
          <cell r="A576">
            <v>1311121101</v>
          </cell>
          <cell r="B576" t="str">
            <v>PP필름</v>
          </cell>
          <cell r="C576" t="str">
            <v>Polypropylene films</v>
          </cell>
          <cell r="G576" t="str">
            <v>해당없음</v>
          </cell>
        </row>
        <row r="577">
          <cell r="A577">
            <v>1311121201</v>
          </cell>
          <cell r="B577" t="str">
            <v>OPP필름</v>
          </cell>
          <cell r="C577" t="str">
            <v>Biaxially orientated polypropylene films</v>
          </cell>
          <cell r="G577" t="str">
            <v>해당없음</v>
          </cell>
        </row>
        <row r="578">
          <cell r="A578">
            <v>1311121501</v>
          </cell>
          <cell r="B578" t="str">
            <v>연질폴리염화비닐필름</v>
          </cell>
          <cell r="C578" t="str">
            <v>Flexible polyvinyl chloride film</v>
          </cell>
          <cell r="G578" t="str">
            <v>해당없음</v>
          </cell>
        </row>
        <row r="579">
          <cell r="A579">
            <v>1311128001</v>
          </cell>
          <cell r="B579" t="str">
            <v>바이오플라스틱필름</v>
          </cell>
          <cell r="C579" t="str">
            <v>Bio plastic films</v>
          </cell>
          <cell r="G579" t="str">
            <v>해당없음</v>
          </cell>
        </row>
        <row r="580">
          <cell r="A580">
            <v>1410150101</v>
          </cell>
          <cell r="B580" t="str">
            <v>화학펄프</v>
          </cell>
          <cell r="C580" t="str">
            <v>Chemical pulp</v>
          </cell>
          <cell r="G580" t="str">
            <v>해당없음</v>
          </cell>
        </row>
        <row r="581">
          <cell r="A581">
            <v>1410150102</v>
          </cell>
          <cell r="B581" t="str">
            <v>기계펄프</v>
          </cell>
          <cell r="C581" t="str">
            <v>Mechanical pulp</v>
          </cell>
          <cell r="G581" t="str">
            <v>해당없음</v>
          </cell>
        </row>
        <row r="582">
          <cell r="A582">
            <v>1411150401</v>
          </cell>
          <cell r="B582" t="str">
            <v>롤러식종이</v>
          </cell>
          <cell r="C582" t="str">
            <v>Roller board paper</v>
          </cell>
          <cell r="G582" t="str">
            <v>해당없음</v>
          </cell>
        </row>
        <row r="583">
          <cell r="A583">
            <v>1411150501</v>
          </cell>
          <cell r="B583" t="str">
            <v>등사원지</v>
          </cell>
          <cell r="C583" t="str">
            <v>Stencil paper</v>
          </cell>
          <cell r="G583" t="str">
            <v>해당없음</v>
          </cell>
        </row>
        <row r="584">
          <cell r="A584">
            <v>1411150502</v>
          </cell>
          <cell r="B584" t="str">
            <v>타자원지</v>
          </cell>
          <cell r="C584" t="str">
            <v>Typing stencil</v>
          </cell>
          <cell r="G584" t="str">
            <v>해당없음</v>
          </cell>
        </row>
        <row r="585">
          <cell r="A585">
            <v>1411150601</v>
          </cell>
          <cell r="B585" t="str">
            <v>전산디자인</v>
          </cell>
          <cell r="C585" t="str">
            <v>Design forms</v>
          </cell>
          <cell r="G585" t="str">
            <v>해당없음</v>
          </cell>
        </row>
        <row r="586">
          <cell r="A586">
            <v>1411150701</v>
          </cell>
          <cell r="B586" t="str">
            <v>프린트및복사용지</v>
          </cell>
          <cell r="C586" t="str">
            <v>Printer or copier paper</v>
          </cell>
          <cell r="G586" t="str">
            <v>해당없음</v>
          </cell>
        </row>
        <row r="587">
          <cell r="A587">
            <v>1411150801</v>
          </cell>
          <cell r="B587" t="str">
            <v>감열지</v>
          </cell>
          <cell r="C587" t="str">
            <v>Thermal paper for facsimile</v>
          </cell>
          <cell r="G587" t="str">
            <v>해당없음</v>
          </cell>
        </row>
        <row r="588">
          <cell r="A588">
            <v>1411150901</v>
          </cell>
          <cell r="B588" t="str">
            <v>백상지</v>
          </cell>
          <cell r="C588" t="str">
            <v>Woodfree paper</v>
          </cell>
          <cell r="G588" t="str">
            <v>해당없음</v>
          </cell>
        </row>
        <row r="589">
          <cell r="A589">
            <v>1411151001</v>
          </cell>
          <cell r="B589" t="str">
            <v>플로터용지</v>
          </cell>
          <cell r="C589" t="str">
            <v>Plotter paper</v>
          </cell>
          <cell r="G589" t="str">
            <v>해당없음</v>
          </cell>
        </row>
        <row r="590">
          <cell r="A590">
            <v>1411151101</v>
          </cell>
          <cell r="B590" t="str">
            <v>중질지</v>
          </cell>
          <cell r="C590" t="str">
            <v>Writing paper</v>
          </cell>
          <cell r="G590" t="str">
            <v>해당없음</v>
          </cell>
        </row>
        <row r="591">
          <cell r="A591">
            <v>1411151102</v>
          </cell>
          <cell r="B591" t="str">
            <v>원고용지</v>
          </cell>
          <cell r="C591" t="str">
            <v>Manuscript paper</v>
          </cell>
          <cell r="G591" t="str">
            <v>해당없음</v>
          </cell>
        </row>
        <row r="592">
          <cell r="A592">
            <v>1411151201</v>
          </cell>
          <cell r="B592" t="str">
            <v>모눈종이</v>
          </cell>
          <cell r="C592" t="str">
            <v>Graph paper</v>
          </cell>
          <cell r="G592" t="str">
            <v>해당없음</v>
          </cell>
        </row>
        <row r="593">
          <cell r="A593">
            <v>1411151301</v>
          </cell>
          <cell r="B593" t="str">
            <v>원장</v>
          </cell>
          <cell r="C593" t="str">
            <v>Ledger paper</v>
          </cell>
          <cell r="G593" t="str">
            <v>해당없음</v>
          </cell>
        </row>
        <row r="594">
          <cell r="A594">
            <v>1411151401</v>
          </cell>
          <cell r="B594" t="str">
            <v>수첩</v>
          </cell>
          <cell r="C594" t="str">
            <v>Pocket books or note books</v>
          </cell>
          <cell r="G594" t="str">
            <v>해당없음</v>
          </cell>
        </row>
        <row r="595">
          <cell r="A595">
            <v>1411151402</v>
          </cell>
          <cell r="B595" t="str">
            <v>공책</v>
          </cell>
          <cell r="C595" t="str">
            <v>Notebooks</v>
          </cell>
          <cell r="G595" t="str">
            <v>해당없음</v>
          </cell>
        </row>
        <row r="596">
          <cell r="A596">
            <v>1411151403</v>
          </cell>
          <cell r="B596" t="str">
            <v>보조장부</v>
          </cell>
          <cell r="C596" t="str">
            <v>Secondary ledger</v>
          </cell>
          <cell r="G596" t="str">
            <v>해당없음</v>
          </cell>
        </row>
        <row r="597">
          <cell r="A597">
            <v>1411151501</v>
          </cell>
          <cell r="B597" t="str">
            <v>전자계산기용기록지</v>
          </cell>
          <cell r="C597" t="str">
            <v>Electronic calculator for record paper</v>
          </cell>
          <cell r="G597" t="str">
            <v>해당없음</v>
          </cell>
        </row>
        <row r="598">
          <cell r="A598">
            <v>1411152301</v>
          </cell>
          <cell r="B598" t="str">
            <v>트레이싱종이</v>
          </cell>
          <cell r="C598" t="str">
            <v>Tracing paper</v>
          </cell>
          <cell r="G598" t="str">
            <v>해당없음</v>
          </cell>
        </row>
        <row r="599">
          <cell r="A599">
            <v>1411152401</v>
          </cell>
          <cell r="B599" t="str">
            <v>풀수캡지</v>
          </cell>
          <cell r="C599" t="str">
            <v>Foolscap sheets</v>
          </cell>
          <cell r="G599" t="str">
            <v>해당없음</v>
          </cell>
        </row>
        <row r="600">
          <cell r="A600">
            <v>1411153001</v>
          </cell>
          <cell r="B600" t="str">
            <v>접착식메모지</v>
          </cell>
          <cell r="C600" t="str">
            <v>Self adhesive note paper</v>
          </cell>
          <cell r="G600" t="str">
            <v>해당없음</v>
          </cell>
        </row>
        <row r="601">
          <cell r="A601">
            <v>1411153002</v>
          </cell>
          <cell r="B601" t="str">
            <v>견출지</v>
          </cell>
          <cell r="C601" t="str">
            <v>Adhesive paper label</v>
          </cell>
          <cell r="G601" t="str">
            <v>해당없음</v>
          </cell>
        </row>
        <row r="602">
          <cell r="A602">
            <v>1411154001</v>
          </cell>
          <cell r="B602" t="str">
            <v>우표원지</v>
          </cell>
          <cell r="C602" t="str">
            <v>Stamp paper</v>
          </cell>
          <cell r="G602" t="str">
            <v>해당없음</v>
          </cell>
        </row>
        <row r="603">
          <cell r="A603">
            <v>1411154201</v>
          </cell>
          <cell r="B603" t="str">
            <v>한지</v>
          </cell>
          <cell r="C603" t="str">
            <v>Korean paper for stationery</v>
          </cell>
          <cell r="G603" t="str">
            <v>해당없음</v>
          </cell>
        </row>
        <row r="604">
          <cell r="A604">
            <v>1411154301</v>
          </cell>
          <cell r="B604" t="str">
            <v>벼루</v>
          </cell>
          <cell r="C604" t="str">
            <v>Inkstones</v>
          </cell>
          <cell r="G604" t="str">
            <v>해당없음</v>
          </cell>
        </row>
        <row r="605">
          <cell r="A605">
            <v>1411159801</v>
          </cell>
          <cell r="B605" t="str">
            <v>OMR원지</v>
          </cell>
          <cell r="C605" t="str">
            <v>Base paper for optical marker reader paper</v>
          </cell>
          <cell r="G605" t="str">
            <v>해당없음</v>
          </cell>
        </row>
        <row r="606">
          <cell r="A606">
            <v>1411160501</v>
          </cell>
          <cell r="B606" t="str">
            <v>엽서</v>
          </cell>
          <cell r="C606" t="str">
            <v>Post cards</v>
          </cell>
          <cell r="G606" t="str">
            <v>해당없음</v>
          </cell>
        </row>
        <row r="607">
          <cell r="A607">
            <v>1411160601</v>
          </cell>
          <cell r="B607" t="str">
            <v>아트지원지</v>
          </cell>
          <cell r="C607" t="str">
            <v>Base art paper</v>
          </cell>
          <cell r="G607" t="str">
            <v>해당없음</v>
          </cell>
        </row>
        <row r="608">
          <cell r="A608">
            <v>1411160602</v>
          </cell>
          <cell r="B608" t="str">
            <v>아트지</v>
          </cell>
          <cell r="C608" t="str">
            <v>Art paper</v>
          </cell>
          <cell r="G608" t="str">
            <v>해당없음</v>
          </cell>
        </row>
        <row r="609">
          <cell r="A609">
            <v>1411160801</v>
          </cell>
          <cell r="B609" t="str">
            <v>상품권</v>
          </cell>
          <cell r="C609" t="str">
            <v>Gift certificate</v>
          </cell>
          <cell r="G609" t="str">
            <v>해당없음</v>
          </cell>
        </row>
        <row r="610">
          <cell r="A610">
            <v>1411160802</v>
          </cell>
          <cell r="B610" t="str">
            <v>지역여행상품권</v>
          </cell>
          <cell r="C610" t="str">
            <v>Travel Gift certificate for Local</v>
          </cell>
          <cell r="G610" t="str">
            <v>해당없음</v>
          </cell>
        </row>
        <row r="611">
          <cell r="A611">
            <v>1411160901</v>
          </cell>
          <cell r="B611" t="str">
            <v>보존용표지및책표지</v>
          </cell>
          <cell r="C611" t="str">
            <v>Book cover</v>
          </cell>
          <cell r="G611" t="str">
            <v>해당없음</v>
          </cell>
        </row>
        <row r="612">
          <cell r="A612">
            <v>1411160902</v>
          </cell>
          <cell r="B612" t="str">
            <v>백표지</v>
          </cell>
          <cell r="C612" t="str">
            <v>White cover</v>
          </cell>
          <cell r="G612" t="str">
            <v>해당없음</v>
          </cell>
        </row>
        <row r="613">
          <cell r="A613">
            <v>1411161401</v>
          </cell>
          <cell r="B613" t="str">
            <v>앨범용지</v>
          </cell>
          <cell r="C613" t="str">
            <v>Album paper</v>
          </cell>
          <cell r="G613" t="str">
            <v>해당없음</v>
          </cell>
        </row>
        <row r="614">
          <cell r="A614">
            <v>1411161701</v>
          </cell>
          <cell r="B614" t="str">
            <v>레자크지</v>
          </cell>
          <cell r="C614" t="str">
            <v>Leathack paper</v>
          </cell>
          <cell r="G614" t="str">
            <v>해당없음</v>
          </cell>
        </row>
        <row r="615">
          <cell r="A615">
            <v>1411161801</v>
          </cell>
          <cell r="B615" t="str">
            <v>켄트지</v>
          </cell>
          <cell r="C615" t="str">
            <v>Kent paper</v>
          </cell>
          <cell r="G615" t="str">
            <v>해당없음</v>
          </cell>
        </row>
        <row r="616">
          <cell r="A616">
            <v>1411170101</v>
          </cell>
          <cell r="B616" t="str">
            <v>미용화장지</v>
          </cell>
          <cell r="C616" t="str">
            <v>Facial tissues</v>
          </cell>
          <cell r="G616" t="str">
            <v>해당없음</v>
          </cell>
        </row>
        <row r="617">
          <cell r="A617">
            <v>1411170102</v>
          </cell>
          <cell r="B617" t="str">
            <v>물티슈</v>
          </cell>
          <cell r="C617" t="str">
            <v>Wet paper</v>
          </cell>
          <cell r="G617" t="str">
            <v>해당없음</v>
          </cell>
        </row>
        <row r="618">
          <cell r="A618">
            <v>1411170301</v>
          </cell>
          <cell r="B618" t="str">
            <v>종이타월</v>
          </cell>
          <cell r="C618" t="str">
            <v>Paper towels</v>
          </cell>
          <cell r="G618" t="str">
            <v>해당없음</v>
          </cell>
        </row>
        <row r="619">
          <cell r="A619">
            <v>1411170401</v>
          </cell>
          <cell r="B619" t="str">
            <v>화장실용화장지</v>
          </cell>
          <cell r="C619" t="str">
            <v>Toilet tissue</v>
          </cell>
          <cell r="G619" t="str">
            <v>해당없음</v>
          </cell>
        </row>
        <row r="620">
          <cell r="A620">
            <v>1411170501</v>
          </cell>
          <cell r="B620" t="str">
            <v>종이냅킨</v>
          </cell>
          <cell r="C620" t="str">
            <v>Paper napkins or serviettes</v>
          </cell>
          <cell r="G620" t="str">
            <v>해당없음</v>
          </cell>
        </row>
        <row r="621">
          <cell r="A621">
            <v>1411180101</v>
          </cell>
          <cell r="B621" t="str">
            <v>표</v>
          </cell>
          <cell r="C621" t="str">
            <v>Tickets or ticket rolls</v>
          </cell>
          <cell r="G621" t="str">
            <v>해당없음</v>
          </cell>
        </row>
        <row r="622">
          <cell r="A622">
            <v>1411180201</v>
          </cell>
          <cell r="B622" t="str">
            <v>영수증</v>
          </cell>
          <cell r="C622" t="str">
            <v>Receipt</v>
          </cell>
          <cell r="G622" t="str">
            <v>해당없음</v>
          </cell>
        </row>
        <row r="623">
          <cell r="A623">
            <v>1411180401</v>
          </cell>
          <cell r="B623" t="str">
            <v>계산서</v>
          </cell>
          <cell r="C623" t="str">
            <v>Bills</v>
          </cell>
          <cell r="G623" t="str">
            <v>해당없음</v>
          </cell>
        </row>
        <row r="624">
          <cell r="A624">
            <v>1411180501</v>
          </cell>
          <cell r="B624" t="str">
            <v>전표</v>
          </cell>
          <cell r="C624" t="str">
            <v>Slip</v>
          </cell>
          <cell r="G624" t="str">
            <v>해당없음</v>
          </cell>
        </row>
        <row r="625">
          <cell r="A625">
            <v>1411180601</v>
          </cell>
          <cell r="B625" t="str">
            <v>보고서</v>
          </cell>
          <cell r="C625" t="str">
            <v>Report form</v>
          </cell>
          <cell r="G625" t="str">
            <v>해당없음</v>
          </cell>
        </row>
        <row r="626">
          <cell r="A626">
            <v>1411180602</v>
          </cell>
          <cell r="B626" t="str">
            <v>신청서</v>
          </cell>
          <cell r="C626" t="str">
            <v>Application form</v>
          </cell>
          <cell r="G626" t="str">
            <v>해당없음</v>
          </cell>
        </row>
        <row r="627">
          <cell r="A627">
            <v>1411180603</v>
          </cell>
          <cell r="B627" t="str">
            <v>이력카드용지</v>
          </cell>
          <cell r="C627" t="str">
            <v xml:space="preserve">Antecedents card paper </v>
          </cell>
          <cell r="G627" t="str">
            <v>해당없음</v>
          </cell>
        </row>
        <row r="628">
          <cell r="A628">
            <v>1411180604</v>
          </cell>
          <cell r="B628" t="str">
            <v>통지서</v>
          </cell>
          <cell r="C628" t="str">
            <v>Notice</v>
          </cell>
          <cell r="G628" t="str">
            <v>해당없음</v>
          </cell>
        </row>
        <row r="629">
          <cell r="A629">
            <v>1411180605</v>
          </cell>
          <cell r="B629" t="str">
            <v>조사표</v>
          </cell>
          <cell r="C629" t="str">
            <v>Questionnaire form</v>
          </cell>
          <cell r="G629" t="str">
            <v>해당없음</v>
          </cell>
        </row>
        <row r="630">
          <cell r="A630">
            <v>1411180606</v>
          </cell>
          <cell r="B630" t="str">
            <v>명세서</v>
          </cell>
          <cell r="C630" t="str">
            <v>Specification</v>
          </cell>
          <cell r="G630" t="str">
            <v>해당없음</v>
          </cell>
        </row>
        <row r="631">
          <cell r="A631">
            <v>1411180607</v>
          </cell>
          <cell r="B631" t="str">
            <v>의뢰서</v>
          </cell>
          <cell r="C631" t="str">
            <v>Request form</v>
          </cell>
          <cell r="G631" t="str">
            <v>해당없음</v>
          </cell>
        </row>
        <row r="632">
          <cell r="A632">
            <v>1411180608</v>
          </cell>
          <cell r="B632" t="str">
            <v>지시서</v>
          </cell>
          <cell r="C632" t="str">
            <v>Order form</v>
          </cell>
          <cell r="G632" t="str">
            <v>해당없음</v>
          </cell>
        </row>
        <row r="633">
          <cell r="A633">
            <v>1411180609</v>
          </cell>
          <cell r="B633" t="str">
            <v>일보</v>
          </cell>
          <cell r="C633" t="str">
            <v>Daily report or daily news paper</v>
          </cell>
          <cell r="G633" t="str">
            <v>해당없음</v>
          </cell>
        </row>
        <row r="634">
          <cell r="A634">
            <v>1411180801</v>
          </cell>
          <cell r="B634" t="str">
            <v>재무행정공통서식</v>
          </cell>
          <cell r="C634" t="str">
            <v>Financial administration common forms</v>
          </cell>
          <cell r="G634" t="str">
            <v>해당없음</v>
          </cell>
        </row>
        <row r="635">
          <cell r="A635">
            <v>1411181001</v>
          </cell>
          <cell r="B635" t="str">
            <v>인사행정공통서식</v>
          </cell>
          <cell r="C635" t="str">
            <v>Personnel administration common forms</v>
          </cell>
          <cell r="G635" t="str">
            <v>해당없음</v>
          </cell>
        </row>
        <row r="636">
          <cell r="A636">
            <v>1411181201</v>
          </cell>
          <cell r="B636" t="str">
            <v>물자관리공통서식</v>
          </cell>
          <cell r="C636" t="str">
            <v>Materials management common forms</v>
          </cell>
          <cell r="G636" t="str">
            <v>해당없음</v>
          </cell>
        </row>
        <row r="637">
          <cell r="A637">
            <v>1411189901</v>
          </cell>
          <cell r="B637" t="str">
            <v>일반행정공통서식</v>
          </cell>
          <cell r="C637" t="str">
            <v>General public affair application sheets</v>
          </cell>
          <cell r="G637" t="str">
            <v>해당없음</v>
          </cell>
        </row>
        <row r="638">
          <cell r="A638">
            <v>1412150101</v>
          </cell>
          <cell r="B638" t="str">
            <v>아이보리판지</v>
          </cell>
          <cell r="C638" t="str">
            <v>Ivory boards</v>
          </cell>
          <cell r="G638" t="str">
            <v>해당없음</v>
          </cell>
        </row>
        <row r="639">
          <cell r="A639">
            <v>1412150301</v>
          </cell>
          <cell r="B639" t="str">
            <v>마닐라판지</v>
          </cell>
          <cell r="C639" t="str">
            <v>Manila board</v>
          </cell>
          <cell r="G639" t="str">
            <v>해당없음</v>
          </cell>
        </row>
        <row r="640">
          <cell r="A640">
            <v>1412150401</v>
          </cell>
          <cell r="B640" t="str">
            <v>크라프트판지</v>
          </cell>
          <cell r="C640" t="str">
            <v>Kraft paper boards</v>
          </cell>
          <cell r="G640" t="str">
            <v>해당없음</v>
          </cell>
        </row>
        <row r="641">
          <cell r="A641">
            <v>1412150402</v>
          </cell>
          <cell r="B641" t="str">
            <v>선화지</v>
          </cell>
          <cell r="C641" t="str">
            <v>Reclaimed paper</v>
          </cell>
          <cell r="G641" t="str">
            <v>해당없음</v>
          </cell>
        </row>
        <row r="642">
          <cell r="A642">
            <v>1412150403</v>
          </cell>
          <cell r="B642" t="str">
            <v>장기보존용지</v>
          </cell>
          <cell r="C642" t="str">
            <v>Long term storage paper</v>
          </cell>
          <cell r="G642" t="str">
            <v>해당없음</v>
          </cell>
        </row>
        <row r="643">
          <cell r="A643">
            <v>1412150404</v>
          </cell>
          <cell r="B643" t="str">
            <v>합판지</v>
          </cell>
          <cell r="C643" t="str">
            <v>Solid fiber board</v>
          </cell>
          <cell r="G643" t="str">
            <v>해당없음</v>
          </cell>
        </row>
        <row r="644">
          <cell r="A644">
            <v>1412150601</v>
          </cell>
          <cell r="B644" t="str">
            <v>골판지</v>
          </cell>
          <cell r="C644" t="str">
            <v>Corrugated fiberboard</v>
          </cell>
          <cell r="G644" t="str">
            <v>해당없음</v>
          </cell>
        </row>
        <row r="645">
          <cell r="A645">
            <v>1412160301</v>
          </cell>
          <cell r="B645" t="str">
            <v>방수지</v>
          </cell>
          <cell r="C645" t="str">
            <v>Wet strength tissue papers</v>
          </cell>
          <cell r="G645" t="str">
            <v>해당없음</v>
          </cell>
        </row>
        <row r="646">
          <cell r="A646">
            <v>1412160501</v>
          </cell>
          <cell r="B646" t="str">
            <v>방습지</v>
          </cell>
          <cell r="C646" t="str">
            <v>Kraft tissue paper</v>
          </cell>
          <cell r="G646" t="str">
            <v>해당없음</v>
          </cell>
        </row>
        <row r="647">
          <cell r="A647">
            <v>1412160502</v>
          </cell>
          <cell r="B647" t="str">
            <v>담배통내포장덮개</v>
          </cell>
          <cell r="C647" t="str">
            <v>Packaging cover for Tobacco box</v>
          </cell>
          <cell r="G647" t="str">
            <v>해당없음</v>
          </cell>
        </row>
        <row r="648">
          <cell r="A648">
            <v>1412169901</v>
          </cell>
          <cell r="B648" t="str">
            <v>박엽지</v>
          </cell>
          <cell r="C648" t="str">
            <v>Tissue paper</v>
          </cell>
          <cell r="G648" t="str">
            <v>해당없음</v>
          </cell>
        </row>
        <row r="649">
          <cell r="A649">
            <v>1412169902</v>
          </cell>
          <cell r="B649" t="str">
            <v>권련지</v>
          </cell>
          <cell r="C649" t="str">
            <v>Cigarette paper</v>
          </cell>
          <cell r="G649" t="str">
            <v>해당없음</v>
          </cell>
        </row>
        <row r="650">
          <cell r="A650">
            <v>1412169903</v>
          </cell>
          <cell r="B650" t="str">
            <v>창호지</v>
          </cell>
          <cell r="C650" t="str">
            <v>Window papers</v>
          </cell>
          <cell r="G650" t="str">
            <v>해당없음</v>
          </cell>
        </row>
        <row r="651">
          <cell r="A651">
            <v>1412170301</v>
          </cell>
          <cell r="B651" t="str">
            <v>알미늄박지</v>
          </cell>
          <cell r="C651" t="str">
            <v>Aluminum foils</v>
          </cell>
          <cell r="G651" t="str">
            <v>해당없음</v>
          </cell>
        </row>
        <row r="652">
          <cell r="A652">
            <v>1412179901</v>
          </cell>
          <cell r="B652" t="str">
            <v>방청지</v>
          </cell>
          <cell r="C652" t="str">
            <v>Volatile corrosion inhibitor paper</v>
          </cell>
          <cell r="G652" t="str">
            <v>해당없음</v>
          </cell>
        </row>
        <row r="653">
          <cell r="A653">
            <v>1412180101</v>
          </cell>
          <cell r="B653" t="str">
            <v>경면광택지</v>
          </cell>
          <cell r="C653" t="str">
            <v>Cast coated papers</v>
          </cell>
          <cell r="G653" t="str">
            <v>해당없음</v>
          </cell>
        </row>
        <row r="654">
          <cell r="A654">
            <v>1412180102</v>
          </cell>
          <cell r="B654" t="str">
            <v>경량코트지</v>
          </cell>
          <cell r="C654" t="str">
            <v>Light weight coated paper</v>
          </cell>
          <cell r="G654" t="str">
            <v>해당없음</v>
          </cell>
        </row>
        <row r="655">
          <cell r="A655">
            <v>1412180401</v>
          </cell>
          <cell r="B655" t="str">
            <v>실리콘코팅지</v>
          </cell>
          <cell r="C655" t="str">
            <v>Silicone coated papers</v>
          </cell>
          <cell r="G655" t="str">
            <v>해당없음</v>
          </cell>
        </row>
        <row r="656">
          <cell r="A656">
            <v>1412180601</v>
          </cell>
          <cell r="B656" t="str">
            <v>유산지</v>
          </cell>
          <cell r="C656" t="str">
            <v>Lactic paper</v>
          </cell>
          <cell r="G656" t="str">
            <v>해당없음</v>
          </cell>
        </row>
        <row r="657">
          <cell r="A657">
            <v>1412181201</v>
          </cell>
          <cell r="B657" t="str">
            <v>인화지</v>
          </cell>
          <cell r="C657" t="str">
            <v>Printing papers</v>
          </cell>
          <cell r="G657" t="str">
            <v>해당없음</v>
          </cell>
        </row>
        <row r="658">
          <cell r="A658">
            <v>1412181202</v>
          </cell>
          <cell r="B658" t="str">
            <v>청사진인화지</v>
          </cell>
          <cell r="C658" t="str">
            <v>Blue print papers</v>
          </cell>
          <cell r="G658" t="str">
            <v>해당없음</v>
          </cell>
        </row>
        <row r="659">
          <cell r="A659">
            <v>1412190101</v>
          </cell>
          <cell r="B659" t="str">
            <v>신문용지원지</v>
          </cell>
          <cell r="C659" t="str">
            <v>Base paper for news print</v>
          </cell>
          <cell r="G659" t="str">
            <v>해당없음</v>
          </cell>
        </row>
        <row r="660">
          <cell r="A660">
            <v>1412190401</v>
          </cell>
          <cell r="B660" t="str">
            <v>특급인쇄용지</v>
          </cell>
          <cell r="C660" t="str">
            <v>Special grade printing paper</v>
          </cell>
          <cell r="G660" t="str">
            <v>해당없음</v>
          </cell>
        </row>
        <row r="661">
          <cell r="A661">
            <v>1412190402</v>
          </cell>
          <cell r="B661" t="str">
            <v>1급인쇄용지</v>
          </cell>
          <cell r="C661" t="str">
            <v>First grade printing paper</v>
          </cell>
          <cell r="G661" t="str">
            <v>해당없음</v>
          </cell>
        </row>
        <row r="662">
          <cell r="A662">
            <v>1412190403</v>
          </cell>
          <cell r="B662" t="str">
            <v>2급인쇄용지</v>
          </cell>
          <cell r="C662" t="str">
            <v>Second grade printing paper</v>
          </cell>
          <cell r="G662" t="str">
            <v>해당없음</v>
          </cell>
        </row>
        <row r="663">
          <cell r="A663">
            <v>1412199901</v>
          </cell>
          <cell r="B663" t="str">
            <v>신문용지절지</v>
          </cell>
          <cell r="C663" t="str">
            <v>Newsprint folio</v>
          </cell>
          <cell r="G663" t="str">
            <v>해당없음</v>
          </cell>
        </row>
        <row r="664">
          <cell r="A664">
            <v>1412210101</v>
          </cell>
          <cell r="B664" t="str">
            <v>크라프트지</v>
          </cell>
          <cell r="C664" t="str">
            <v>Kraft paper</v>
          </cell>
          <cell r="G664" t="str">
            <v>해당없음</v>
          </cell>
        </row>
        <row r="665">
          <cell r="A665">
            <v>1412210601</v>
          </cell>
          <cell r="B665" t="str">
            <v>약포장지</v>
          </cell>
          <cell r="C665" t="str">
            <v>Medicine packing paper</v>
          </cell>
          <cell r="G665" t="str">
            <v>해당없음</v>
          </cell>
        </row>
        <row r="666">
          <cell r="A666">
            <v>1412210701</v>
          </cell>
          <cell r="B666" t="str">
            <v>골판지용라이너</v>
          </cell>
          <cell r="C666" t="str">
            <v>Linerboard</v>
          </cell>
          <cell r="G666" t="str">
            <v>해당없음</v>
          </cell>
        </row>
        <row r="667">
          <cell r="A667">
            <v>1412210702</v>
          </cell>
          <cell r="B667" t="str">
            <v>골판지용골심지</v>
          </cell>
          <cell r="C667" t="str">
            <v>Corrugated medium paper</v>
          </cell>
          <cell r="G667" t="str">
            <v>해당없음</v>
          </cell>
        </row>
        <row r="668">
          <cell r="A668">
            <v>1510150201</v>
          </cell>
          <cell r="B668" t="str">
            <v>등유</v>
          </cell>
          <cell r="C668" t="str">
            <v>Kerosene</v>
          </cell>
          <cell r="G668" t="str">
            <v>해당없음</v>
          </cell>
        </row>
        <row r="669">
          <cell r="A669">
            <v>1510150401</v>
          </cell>
          <cell r="B669" t="str">
            <v>항공기연료</v>
          </cell>
          <cell r="C669" t="str">
            <v>Aviation fuel</v>
          </cell>
          <cell r="G669" t="str">
            <v>해당없음</v>
          </cell>
        </row>
        <row r="670">
          <cell r="A670">
            <v>1510150501</v>
          </cell>
          <cell r="B670" t="str">
            <v>경유</v>
          </cell>
          <cell r="C670" t="str">
            <v>Diesel fuel</v>
          </cell>
          <cell r="G670" t="str">
            <v>해당없음</v>
          </cell>
        </row>
        <row r="671">
          <cell r="A671">
            <v>1510150601</v>
          </cell>
          <cell r="B671" t="str">
            <v>공업용휘발유</v>
          </cell>
          <cell r="C671" t="str">
            <v>Industrial gasoline</v>
          </cell>
          <cell r="G671" t="str">
            <v>해당없음</v>
          </cell>
        </row>
        <row r="672">
          <cell r="A672">
            <v>1510150602</v>
          </cell>
          <cell r="B672" t="str">
            <v>자동차용휘발유</v>
          </cell>
          <cell r="C672" t="str">
            <v>Gasoline</v>
          </cell>
          <cell r="G672" t="str">
            <v>해당없음</v>
          </cell>
        </row>
        <row r="673">
          <cell r="A673">
            <v>1510150801</v>
          </cell>
          <cell r="B673" t="str">
            <v>원유</v>
          </cell>
          <cell r="C673" t="str">
            <v>Crude oil</v>
          </cell>
          <cell r="G673" t="str">
            <v>해당없음</v>
          </cell>
        </row>
        <row r="674">
          <cell r="A674">
            <v>1510159801</v>
          </cell>
          <cell r="B674" t="str">
            <v>중유</v>
          </cell>
          <cell r="C674" t="str">
            <v>Heavy oil</v>
          </cell>
          <cell r="G674" t="str">
            <v>해당없음</v>
          </cell>
        </row>
        <row r="675">
          <cell r="A675">
            <v>1510159901</v>
          </cell>
          <cell r="B675" t="str">
            <v>연료첨가제</v>
          </cell>
          <cell r="C675" t="str">
            <v>Fuel additives</v>
          </cell>
          <cell r="G675" t="str">
            <v>해당없음</v>
          </cell>
        </row>
        <row r="676">
          <cell r="A676">
            <v>1510160101</v>
          </cell>
          <cell r="B676" t="str">
            <v>석탄</v>
          </cell>
          <cell r="C676" t="str">
            <v>Coal</v>
          </cell>
          <cell r="G676" t="str">
            <v>해당없음</v>
          </cell>
        </row>
        <row r="677">
          <cell r="A677">
            <v>1510160401</v>
          </cell>
          <cell r="B677" t="str">
            <v>코크스</v>
          </cell>
          <cell r="C677" t="str">
            <v>Coke</v>
          </cell>
          <cell r="G677" t="str">
            <v>해당없음</v>
          </cell>
        </row>
        <row r="678">
          <cell r="A678">
            <v>1510160901</v>
          </cell>
          <cell r="B678" t="str">
            <v>연탄</v>
          </cell>
          <cell r="C678" t="str">
            <v>Briquettes</v>
          </cell>
          <cell r="G678" t="str">
            <v>해당없음</v>
          </cell>
        </row>
        <row r="679">
          <cell r="A679">
            <v>1510161101</v>
          </cell>
          <cell r="B679" t="str">
            <v>무연탄</v>
          </cell>
          <cell r="C679" t="str">
            <v>Anthracite</v>
          </cell>
          <cell r="G679" t="str">
            <v>해당없음</v>
          </cell>
        </row>
        <row r="680">
          <cell r="A680">
            <v>1510169701</v>
          </cell>
          <cell r="B680" t="str">
            <v>목재칩</v>
          </cell>
          <cell r="C680" t="str">
            <v>Wood chip</v>
          </cell>
          <cell r="G680" t="str">
            <v>해당없음</v>
          </cell>
        </row>
        <row r="681">
          <cell r="A681">
            <v>1510169801</v>
          </cell>
          <cell r="B681" t="str">
            <v>목재펠릿</v>
          </cell>
          <cell r="C681" t="str">
            <v>Wood pellet</v>
          </cell>
          <cell r="G681" t="str">
            <v>해당없음</v>
          </cell>
        </row>
        <row r="682">
          <cell r="A682">
            <v>1510999901</v>
          </cell>
          <cell r="B682" t="str">
            <v>식물성경유</v>
          </cell>
          <cell r="C682" t="str">
            <v>Vegetable light oil</v>
          </cell>
          <cell r="G682" t="str">
            <v>해당없음</v>
          </cell>
        </row>
        <row r="683">
          <cell r="A683">
            <v>1511150101</v>
          </cell>
          <cell r="B683" t="str">
            <v>프로판가스</v>
          </cell>
          <cell r="C683" t="str">
            <v>Propane</v>
          </cell>
          <cell r="G683" t="str">
            <v>해당없음</v>
          </cell>
        </row>
        <row r="684">
          <cell r="A684">
            <v>1511150201</v>
          </cell>
          <cell r="B684" t="str">
            <v>메탄가스</v>
          </cell>
          <cell r="C684" t="str">
            <v>Methane</v>
          </cell>
          <cell r="G684" t="str">
            <v>해당없음</v>
          </cell>
        </row>
        <row r="685">
          <cell r="A685">
            <v>1511150501</v>
          </cell>
          <cell r="B685" t="str">
            <v>부탄가스</v>
          </cell>
          <cell r="C685" t="str">
            <v>Butane</v>
          </cell>
          <cell r="G685" t="str">
            <v>해당없음</v>
          </cell>
        </row>
        <row r="686">
          <cell r="A686">
            <v>1511150601</v>
          </cell>
          <cell r="B686" t="str">
            <v>아세틸렌가스</v>
          </cell>
          <cell r="C686" t="str">
            <v>Acetylene</v>
          </cell>
          <cell r="G686" t="str">
            <v>해당없음</v>
          </cell>
        </row>
        <row r="687">
          <cell r="A687">
            <v>1511151001</v>
          </cell>
          <cell r="B687" t="str">
            <v>액화석유가스</v>
          </cell>
          <cell r="C687" t="str">
            <v>Liquefied petroleum gas</v>
          </cell>
          <cell r="G687" t="str">
            <v>해당없음</v>
          </cell>
        </row>
        <row r="688">
          <cell r="A688">
            <v>1511151101</v>
          </cell>
          <cell r="B688" t="str">
            <v>액화천연가스</v>
          </cell>
          <cell r="C688" t="str">
            <v>Liquefied natural gas</v>
          </cell>
          <cell r="G688" t="str">
            <v>해당없음</v>
          </cell>
        </row>
        <row r="689">
          <cell r="A689">
            <v>1511159901</v>
          </cell>
          <cell r="B689" t="str">
            <v>에탄가스</v>
          </cell>
          <cell r="C689" t="str">
            <v>Ethane</v>
          </cell>
          <cell r="G689" t="str">
            <v>해당없음</v>
          </cell>
        </row>
        <row r="690">
          <cell r="A690">
            <v>1512150101</v>
          </cell>
          <cell r="B690" t="str">
            <v>자동차엔진유</v>
          </cell>
          <cell r="C690" t="str">
            <v>Automobile engine oil</v>
          </cell>
          <cell r="G690" t="str">
            <v>해당없음</v>
          </cell>
        </row>
        <row r="691">
          <cell r="A691">
            <v>1512150102</v>
          </cell>
          <cell r="B691" t="str">
            <v>내연기관용윤활유</v>
          </cell>
          <cell r="C691" t="str">
            <v>Internal combustion engine oils</v>
          </cell>
          <cell r="G691" t="str">
            <v>해당없음</v>
          </cell>
        </row>
        <row r="692">
          <cell r="A692">
            <v>1512150201</v>
          </cell>
          <cell r="B692" t="str">
            <v>절삭유</v>
          </cell>
          <cell r="C692" t="str">
            <v>Cutting oil</v>
          </cell>
          <cell r="G692" t="str">
            <v>해당없음</v>
          </cell>
        </row>
        <row r="693">
          <cell r="A693">
            <v>1512150301</v>
          </cell>
          <cell r="B693" t="str">
            <v>기어유</v>
          </cell>
          <cell r="C693" t="str">
            <v>Gear oil</v>
          </cell>
          <cell r="G693" t="str">
            <v>해당없음</v>
          </cell>
        </row>
        <row r="694">
          <cell r="A694">
            <v>1512150401</v>
          </cell>
          <cell r="B694" t="str">
            <v>유압작동유</v>
          </cell>
          <cell r="C694" t="str">
            <v>Hydraulic oil</v>
          </cell>
          <cell r="G694" t="str">
            <v>해당없음</v>
          </cell>
        </row>
        <row r="695">
          <cell r="A695">
            <v>1512150501</v>
          </cell>
          <cell r="B695" t="str">
            <v>절연유</v>
          </cell>
          <cell r="C695" t="str">
            <v>Insulating oil</v>
          </cell>
          <cell r="G695" t="str">
            <v>해당없음</v>
          </cell>
        </row>
        <row r="696">
          <cell r="A696">
            <v>1512150901</v>
          </cell>
          <cell r="B696" t="str">
            <v>브레이크유</v>
          </cell>
          <cell r="C696" t="str">
            <v>Brake oil</v>
          </cell>
          <cell r="G696" t="str">
            <v>해당없음</v>
          </cell>
        </row>
        <row r="697">
          <cell r="A697">
            <v>1512152001</v>
          </cell>
          <cell r="B697" t="str">
            <v>기계유</v>
          </cell>
          <cell r="C697" t="str">
            <v>Machine oil</v>
          </cell>
          <cell r="G697" t="str">
            <v>해당없음</v>
          </cell>
        </row>
        <row r="698">
          <cell r="A698">
            <v>1512152501</v>
          </cell>
          <cell r="B698" t="str">
            <v>열처리유</v>
          </cell>
          <cell r="C698" t="str">
            <v>Heat treating oil</v>
          </cell>
          <cell r="G698" t="str">
            <v>해당없음</v>
          </cell>
        </row>
        <row r="699">
          <cell r="A699">
            <v>1512152701</v>
          </cell>
          <cell r="B699" t="str">
            <v>터빈유</v>
          </cell>
          <cell r="C699" t="str">
            <v>Turbine oil</v>
          </cell>
          <cell r="G699" t="str">
            <v>해당없음</v>
          </cell>
        </row>
        <row r="700">
          <cell r="A700">
            <v>1512152901</v>
          </cell>
          <cell r="B700" t="str">
            <v>냉동기유</v>
          </cell>
          <cell r="C700" t="str">
            <v>Refrigerating machine oil</v>
          </cell>
          <cell r="G700" t="str">
            <v>해당없음</v>
          </cell>
        </row>
        <row r="701">
          <cell r="A701">
            <v>1512153001</v>
          </cell>
          <cell r="B701" t="str">
            <v>열매체유</v>
          </cell>
          <cell r="C701" t="str">
            <v>Heat transfer oil</v>
          </cell>
          <cell r="G701" t="str">
            <v>해당없음</v>
          </cell>
        </row>
        <row r="702">
          <cell r="A702">
            <v>1512180201</v>
          </cell>
          <cell r="B702" t="str">
            <v>방청유</v>
          </cell>
          <cell r="C702" t="str">
            <v>Anti corrosion lubricant</v>
          </cell>
          <cell r="G702" t="str">
            <v>해당없음</v>
          </cell>
        </row>
        <row r="703">
          <cell r="A703">
            <v>1512180401</v>
          </cell>
          <cell r="B703" t="str">
            <v>철근부식방지제</v>
          </cell>
          <cell r="C703" t="str">
            <v>Anti-corrosive agents</v>
          </cell>
          <cell r="G703" t="str">
            <v>해당없음</v>
          </cell>
        </row>
        <row r="704">
          <cell r="A704">
            <v>1512190201</v>
          </cell>
          <cell r="B704" t="str">
            <v>그리스</v>
          </cell>
          <cell r="C704" t="str">
            <v>Grease</v>
          </cell>
          <cell r="G704" t="str">
            <v>해당없음</v>
          </cell>
        </row>
        <row r="705">
          <cell r="A705">
            <v>1512190202</v>
          </cell>
          <cell r="B705" t="str">
            <v>방청그리스</v>
          </cell>
          <cell r="C705" t="str">
            <v>Rust preventive grease</v>
          </cell>
          <cell r="G705" t="str">
            <v>해당없음</v>
          </cell>
        </row>
        <row r="706">
          <cell r="A706">
            <v>2010160101</v>
          </cell>
          <cell r="B706" t="str">
            <v>진동식스크린</v>
          </cell>
          <cell r="C706" t="str">
            <v>Vibrating screen</v>
          </cell>
          <cell r="G706">
            <v>10</v>
          </cell>
        </row>
        <row r="707">
          <cell r="A707">
            <v>2010160102</v>
          </cell>
          <cell r="B707" t="str">
            <v>회전식골재선별기</v>
          </cell>
          <cell r="C707" t="str">
            <v>Rotary aggregate screen</v>
          </cell>
          <cell r="G707">
            <v>10</v>
          </cell>
        </row>
        <row r="708">
          <cell r="A708">
            <v>2010160103</v>
          </cell>
          <cell r="B708" t="str">
            <v>골재입도조정기</v>
          </cell>
          <cell r="C708" t="str">
            <v>Aggregate gradation control unit</v>
          </cell>
          <cell r="G708">
            <v>10</v>
          </cell>
        </row>
        <row r="709">
          <cell r="A709">
            <v>2010160104</v>
          </cell>
          <cell r="B709" t="str">
            <v>스크린</v>
          </cell>
          <cell r="C709" t="str">
            <v>Screens</v>
          </cell>
          <cell r="G709">
            <v>10</v>
          </cell>
        </row>
        <row r="710">
          <cell r="A710">
            <v>2010161801</v>
          </cell>
          <cell r="B710" t="str">
            <v>에이프런공급기</v>
          </cell>
          <cell r="C710" t="str">
            <v>Apron feeder</v>
          </cell>
          <cell r="G710" t="str">
            <v>해당없음</v>
          </cell>
        </row>
        <row r="711">
          <cell r="A711">
            <v>2010169901</v>
          </cell>
          <cell r="B711" t="str">
            <v>골재공급기</v>
          </cell>
          <cell r="C711" t="str">
            <v>Aggregate feeders</v>
          </cell>
          <cell r="G711" t="str">
            <v>해당없음</v>
          </cell>
        </row>
        <row r="712">
          <cell r="A712">
            <v>2010170201</v>
          </cell>
          <cell r="B712" t="str">
            <v>롤크러셔</v>
          </cell>
          <cell r="C712" t="str">
            <v>Roll crushers</v>
          </cell>
          <cell r="G712" t="str">
            <v>해당없음</v>
          </cell>
        </row>
        <row r="713">
          <cell r="A713">
            <v>2010170301</v>
          </cell>
          <cell r="B713" t="str">
            <v>콘크러셔</v>
          </cell>
          <cell r="C713" t="str">
            <v>Cone crushers</v>
          </cell>
          <cell r="G713" t="str">
            <v>해당없음</v>
          </cell>
        </row>
        <row r="714">
          <cell r="A714">
            <v>2010170501</v>
          </cell>
          <cell r="B714" t="str">
            <v>충격크러셔</v>
          </cell>
          <cell r="C714" t="str">
            <v>Impact crushers</v>
          </cell>
          <cell r="G714" t="str">
            <v>해당없음</v>
          </cell>
        </row>
        <row r="715">
          <cell r="A715">
            <v>2010170601</v>
          </cell>
          <cell r="B715" t="str">
            <v>조크러셔</v>
          </cell>
          <cell r="C715" t="str">
            <v>Jaw crushers</v>
          </cell>
          <cell r="G715">
            <v>12</v>
          </cell>
        </row>
        <row r="716">
          <cell r="A716">
            <v>2010170701</v>
          </cell>
          <cell r="B716" t="str">
            <v>파쇄및스크린장치</v>
          </cell>
          <cell r="C716" t="str">
            <v>Crushing and screening units</v>
          </cell>
          <cell r="G716">
            <v>11</v>
          </cell>
        </row>
        <row r="717">
          <cell r="A717">
            <v>2010170702</v>
          </cell>
          <cell r="B717" t="str">
            <v>파쇄기설비</v>
          </cell>
          <cell r="C717" t="str">
            <v>Rock mill</v>
          </cell>
          <cell r="G717">
            <v>11</v>
          </cell>
        </row>
        <row r="718">
          <cell r="A718">
            <v>2010170703</v>
          </cell>
          <cell r="B718" t="str">
            <v>파쇄및스크린설비</v>
          </cell>
          <cell r="C718" t="str">
            <v>Crushing and screening plants</v>
          </cell>
          <cell r="G718">
            <v>11</v>
          </cell>
        </row>
        <row r="719">
          <cell r="A719">
            <v>2010170801</v>
          </cell>
          <cell r="B719" t="str">
            <v>로드밀</v>
          </cell>
          <cell r="C719" t="str">
            <v>Rod mills</v>
          </cell>
          <cell r="G719" t="str">
            <v>해당없음</v>
          </cell>
        </row>
        <row r="720">
          <cell r="A720">
            <v>2010170901</v>
          </cell>
          <cell r="B720" t="str">
            <v>볼밀</v>
          </cell>
          <cell r="C720" t="str">
            <v>Ball mills</v>
          </cell>
          <cell r="G720">
            <v>11</v>
          </cell>
        </row>
        <row r="721">
          <cell r="A721">
            <v>2010171001</v>
          </cell>
          <cell r="B721" t="str">
            <v>분쇄기</v>
          </cell>
          <cell r="C721" t="str">
            <v>Mills</v>
          </cell>
          <cell r="G721">
            <v>11</v>
          </cell>
        </row>
        <row r="722">
          <cell r="A722">
            <v>2010171101</v>
          </cell>
          <cell r="B722" t="str">
            <v>굴착기용브레이커</v>
          </cell>
          <cell r="C722" t="str">
            <v>Excavator breakers</v>
          </cell>
          <cell r="G722">
            <v>8</v>
          </cell>
        </row>
        <row r="723">
          <cell r="A723">
            <v>2010179701</v>
          </cell>
          <cell r="B723" t="str">
            <v>크레인용붐</v>
          </cell>
          <cell r="C723" t="str">
            <v>Crane booms</v>
          </cell>
          <cell r="G723" t="str">
            <v>해당없음</v>
          </cell>
        </row>
        <row r="724">
          <cell r="A724">
            <v>2010179901</v>
          </cell>
          <cell r="B724" t="str">
            <v>선회해머분쇄기</v>
          </cell>
          <cell r="C724" t="str">
            <v>Hammer mills</v>
          </cell>
          <cell r="G724" t="str">
            <v>해당없음</v>
          </cell>
        </row>
        <row r="725">
          <cell r="A725">
            <v>2010180401</v>
          </cell>
          <cell r="B725" t="str">
            <v>견인형숏크리트기계</v>
          </cell>
          <cell r="C725" t="str">
            <v>Towed shotcrete machines</v>
          </cell>
          <cell r="G725" t="str">
            <v>해당없음</v>
          </cell>
        </row>
        <row r="726">
          <cell r="A726">
            <v>2010180402</v>
          </cell>
          <cell r="B726" t="str">
            <v>트럭형숏크리트기계</v>
          </cell>
          <cell r="C726" t="str">
            <v>Truck mounting shotcrete machines</v>
          </cell>
          <cell r="G726" t="str">
            <v>해당없음</v>
          </cell>
        </row>
        <row r="727">
          <cell r="A727">
            <v>2010180403</v>
          </cell>
          <cell r="B727" t="str">
            <v>시멘트건</v>
          </cell>
          <cell r="C727" t="str">
            <v>Cement gun</v>
          </cell>
          <cell r="G727" t="str">
            <v>해당없음</v>
          </cell>
        </row>
        <row r="728">
          <cell r="A728">
            <v>2010200101</v>
          </cell>
          <cell r="B728" t="str">
            <v>심정용드릴</v>
          </cell>
          <cell r="C728" t="str">
            <v>In the hole drills ith or down the hole dth long hole drills</v>
          </cell>
          <cell r="G728" t="str">
            <v>해당없음</v>
          </cell>
        </row>
        <row r="729">
          <cell r="A729">
            <v>2010200701</v>
          </cell>
          <cell r="B729" t="str">
            <v>코어채취기</v>
          </cell>
          <cell r="C729" t="str">
            <v>Core drilling machines</v>
          </cell>
          <cell r="G729" t="str">
            <v>해당없음</v>
          </cell>
        </row>
        <row r="730">
          <cell r="A730">
            <v>2010200702</v>
          </cell>
          <cell r="B730" t="str">
            <v>코어드릴링바렐조립체</v>
          </cell>
          <cell r="C730" t="str">
            <v>Core drilling barrels</v>
          </cell>
          <cell r="G730" t="str">
            <v>해당없음</v>
          </cell>
        </row>
        <row r="731">
          <cell r="A731">
            <v>2010209801</v>
          </cell>
          <cell r="B731" t="str">
            <v>드릴봉추출기</v>
          </cell>
          <cell r="C731" t="str">
            <v>Drill rod and tube extractors</v>
          </cell>
          <cell r="G731" t="str">
            <v>해당없음</v>
          </cell>
        </row>
        <row r="732">
          <cell r="A732">
            <v>2010209901</v>
          </cell>
          <cell r="B732" t="str">
            <v>시추기용샘플러</v>
          </cell>
          <cell r="C732" t="str">
            <v>Soil samplers</v>
          </cell>
          <cell r="G732" t="str">
            <v>해당없음</v>
          </cell>
        </row>
        <row r="733">
          <cell r="A733">
            <v>2010210101</v>
          </cell>
          <cell r="B733" t="str">
            <v>콘크리트드릴</v>
          </cell>
          <cell r="C733" t="str">
            <v>Concreate drills</v>
          </cell>
          <cell r="G733" t="str">
            <v>해당없음</v>
          </cell>
        </row>
        <row r="734">
          <cell r="A734">
            <v>2010210201</v>
          </cell>
          <cell r="B734" t="str">
            <v>착암드릴링장치</v>
          </cell>
          <cell r="C734" t="str">
            <v>Rock drilling machines</v>
          </cell>
          <cell r="G734" t="str">
            <v>해당없음</v>
          </cell>
        </row>
        <row r="735">
          <cell r="A735">
            <v>2010210301</v>
          </cell>
          <cell r="B735" t="str">
            <v>휴대형착암기</v>
          </cell>
          <cell r="C735" t="str">
            <v>Hand held rock drills</v>
          </cell>
          <cell r="G735" t="str">
            <v>해당없음</v>
          </cell>
        </row>
        <row r="736">
          <cell r="A736">
            <v>2010210401</v>
          </cell>
          <cell r="B736" t="str">
            <v>착암기섕크로드</v>
          </cell>
          <cell r="C736" t="str">
            <v>Rock drill shank rods</v>
          </cell>
          <cell r="G736" t="str">
            <v>해당없음</v>
          </cell>
        </row>
        <row r="737">
          <cell r="A737">
            <v>2010210402</v>
          </cell>
          <cell r="B737" t="str">
            <v>착암기익스텐션로드</v>
          </cell>
          <cell r="C737" t="str">
            <v>Rock drill extension rods</v>
          </cell>
          <cell r="G737" t="str">
            <v>해당없음</v>
          </cell>
        </row>
        <row r="738">
          <cell r="A738">
            <v>2010210403</v>
          </cell>
          <cell r="B738" t="str">
            <v>착암기비트어댑터</v>
          </cell>
          <cell r="C738" t="str">
            <v>Rock drill bit adapters</v>
          </cell>
          <cell r="G738" t="str">
            <v>해당없음</v>
          </cell>
        </row>
        <row r="739">
          <cell r="A739">
            <v>2010210404</v>
          </cell>
          <cell r="B739" t="str">
            <v>착암기섕크어댑터</v>
          </cell>
          <cell r="C739" t="str">
            <v>Rock drill shank adapters</v>
          </cell>
          <cell r="G739" t="str">
            <v>해당없음</v>
          </cell>
        </row>
        <row r="740">
          <cell r="A740">
            <v>2010210405</v>
          </cell>
          <cell r="B740" t="str">
            <v>착암기커플링슬리브</v>
          </cell>
          <cell r="C740" t="str">
            <v>Rock drill coupling sleeves</v>
          </cell>
          <cell r="G740" t="str">
            <v>해당없음</v>
          </cell>
        </row>
        <row r="741">
          <cell r="A741">
            <v>2010210406</v>
          </cell>
          <cell r="B741" t="str">
            <v>착암기어댑터커플링</v>
          </cell>
          <cell r="C741" t="str">
            <v>Rock drill adapter couplings</v>
          </cell>
          <cell r="G741" t="str">
            <v>해당없음</v>
          </cell>
        </row>
        <row r="742">
          <cell r="A742">
            <v>2010230401</v>
          </cell>
          <cell r="B742" t="str">
            <v>광석운반차</v>
          </cell>
          <cell r="C742" t="str">
            <v>Mine carrier cars</v>
          </cell>
          <cell r="G742" t="str">
            <v>해당없음</v>
          </cell>
        </row>
        <row r="743">
          <cell r="A743">
            <v>2011150401</v>
          </cell>
          <cell r="B743" t="str">
            <v>우물착정기</v>
          </cell>
          <cell r="C743" t="str">
            <v>Water well drilling equipment</v>
          </cell>
          <cell r="G743" t="str">
            <v>해당없음</v>
          </cell>
        </row>
        <row r="744">
          <cell r="A744">
            <v>2011160101</v>
          </cell>
          <cell r="B744" t="str">
            <v>트럭적재식오거</v>
          </cell>
          <cell r="C744" t="str">
            <v>Auger for truck mounting</v>
          </cell>
          <cell r="G744" t="str">
            <v>해당없음</v>
          </cell>
        </row>
        <row r="745">
          <cell r="A745">
            <v>2011160102</v>
          </cell>
          <cell r="B745" t="str">
            <v>어스오거</v>
          </cell>
          <cell r="C745" t="str">
            <v>Earth augers</v>
          </cell>
          <cell r="G745" t="str">
            <v>해당없음</v>
          </cell>
        </row>
        <row r="746">
          <cell r="A746">
            <v>2011160103</v>
          </cell>
          <cell r="B746" t="str">
            <v>이동식오거</v>
          </cell>
          <cell r="C746" t="str">
            <v>Portable augers</v>
          </cell>
          <cell r="G746" t="str">
            <v>해당없음</v>
          </cell>
        </row>
        <row r="747">
          <cell r="A747">
            <v>2011160104</v>
          </cell>
          <cell r="B747" t="str">
            <v>오거용공구및액세서리</v>
          </cell>
          <cell r="C747" t="str">
            <v>Auger tool and accessories</v>
          </cell>
          <cell r="G747" t="str">
            <v>해당없음</v>
          </cell>
        </row>
        <row r="748">
          <cell r="A748">
            <v>2011160401</v>
          </cell>
          <cell r="B748" t="str">
            <v>크롤러형천공기</v>
          </cell>
          <cell r="C748" t="str">
            <v>Crawler drills</v>
          </cell>
          <cell r="G748" t="str">
            <v>해당없음</v>
          </cell>
        </row>
        <row r="749">
          <cell r="A749">
            <v>2011160701</v>
          </cell>
          <cell r="B749" t="str">
            <v>실드굴진기</v>
          </cell>
          <cell r="C749" t="str">
            <v>Shield machines</v>
          </cell>
          <cell r="G749" t="str">
            <v>해당없음</v>
          </cell>
        </row>
        <row r="750">
          <cell r="A750">
            <v>2011160702</v>
          </cell>
          <cell r="B750" t="str">
            <v>전단면터널굴착기</v>
          </cell>
          <cell r="C750" t="str">
            <v>Tunnel boring machines</v>
          </cell>
          <cell r="G750" t="str">
            <v>해당없음</v>
          </cell>
        </row>
        <row r="751">
          <cell r="A751">
            <v>2011160703</v>
          </cell>
          <cell r="B751" t="str">
            <v>자유단면터널굴착기</v>
          </cell>
          <cell r="C751" t="str">
            <v>Road headers</v>
          </cell>
          <cell r="G751" t="str">
            <v>해당없음</v>
          </cell>
        </row>
        <row r="752">
          <cell r="A752">
            <v>2011160901</v>
          </cell>
          <cell r="B752" t="str">
            <v>싱커드릴</v>
          </cell>
          <cell r="C752" t="str">
            <v>Sinker drills</v>
          </cell>
          <cell r="G752" t="str">
            <v>해당없음</v>
          </cell>
        </row>
        <row r="753">
          <cell r="A753">
            <v>2011161401</v>
          </cell>
          <cell r="B753" t="str">
            <v>록드릴비트</v>
          </cell>
          <cell r="C753" t="str">
            <v>Rock drill bits</v>
          </cell>
          <cell r="G753" t="str">
            <v>해당없음</v>
          </cell>
        </row>
        <row r="754">
          <cell r="A754">
            <v>2011161402</v>
          </cell>
          <cell r="B754" t="str">
            <v>회전형심정용비트</v>
          </cell>
          <cell r="C754" t="str">
            <v>Down hole drilling bits</v>
          </cell>
          <cell r="G754" t="str">
            <v>해당없음</v>
          </cell>
        </row>
        <row r="755">
          <cell r="A755">
            <v>2011161403</v>
          </cell>
          <cell r="B755" t="str">
            <v>타격식드릴링머신비트</v>
          </cell>
          <cell r="C755" t="str">
            <v>Impact type drilling machine bits</v>
          </cell>
          <cell r="G755" t="str">
            <v>해당없음</v>
          </cell>
        </row>
        <row r="756">
          <cell r="A756">
            <v>2011161501</v>
          </cell>
          <cell r="B756" t="str">
            <v>드리프터용공기식드릴</v>
          </cell>
          <cell r="C756" t="str">
            <v>Drifters</v>
          </cell>
          <cell r="G756" t="str">
            <v>해당없음</v>
          </cell>
        </row>
        <row r="757">
          <cell r="A757">
            <v>2011162001</v>
          </cell>
          <cell r="B757" t="str">
            <v>해머그래브</v>
          </cell>
          <cell r="C757" t="str">
            <v>Hammer grabs</v>
          </cell>
          <cell r="G757" t="str">
            <v>해당없음</v>
          </cell>
        </row>
        <row r="758">
          <cell r="A758">
            <v>2011162101</v>
          </cell>
          <cell r="B758" t="str">
            <v>오실레이터</v>
          </cell>
          <cell r="C758" t="str">
            <v>Oscillators</v>
          </cell>
          <cell r="G758" t="str">
            <v>해당없음</v>
          </cell>
        </row>
        <row r="759">
          <cell r="A759">
            <v>2011162201</v>
          </cell>
          <cell r="B759" t="str">
            <v>역순환천공기</v>
          </cell>
          <cell r="C759" t="str">
            <v>Reverse circulation drills</v>
          </cell>
          <cell r="G759" t="str">
            <v>해당없음</v>
          </cell>
        </row>
        <row r="760">
          <cell r="A760">
            <v>2011169301</v>
          </cell>
          <cell r="B760" t="str">
            <v>점보드릴</v>
          </cell>
          <cell r="C760" t="str">
            <v>Jumbo drills</v>
          </cell>
          <cell r="G760" t="str">
            <v>해당없음</v>
          </cell>
        </row>
        <row r="761">
          <cell r="A761">
            <v>2011169601</v>
          </cell>
          <cell r="B761" t="str">
            <v>드릴링머신작업키트</v>
          </cell>
          <cell r="C761" t="str">
            <v>Drilling machine operation kits</v>
          </cell>
          <cell r="G761" t="str">
            <v>해당없음</v>
          </cell>
        </row>
        <row r="762">
          <cell r="A762">
            <v>2011169701</v>
          </cell>
          <cell r="B762" t="str">
            <v>세척장치</v>
          </cell>
          <cell r="C762" t="str">
            <v>Rock drill washing units</v>
          </cell>
          <cell r="G762" t="str">
            <v>해당없음</v>
          </cell>
        </row>
        <row r="763">
          <cell r="A763">
            <v>2011169801</v>
          </cell>
          <cell r="B763" t="str">
            <v>휠드릴</v>
          </cell>
          <cell r="C763" t="str">
            <v>Wheel drill</v>
          </cell>
          <cell r="G763" t="str">
            <v>해당없음</v>
          </cell>
        </row>
        <row r="764">
          <cell r="A764">
            <v>2011169901</v>
          </cell>
          <cell r="B764" t="str">
            <v>지중연속벽용크램쉘</v>
          </cell>
          <cell r="C764" t="str">
            <v>Diaphram wall cramshells</v>
          </cell>
          <cell r="G764" t="str">
            <v>해당없음</v>
          </cell>
        </row>
        <row r="765">
          <cell r="A765">
            <v>2011170301</v>
          </cell>
          <cell r="B765" t="str">
            <v>심정용케이싱</v>
          </cell>
          <cell r="C765" t="str">
            <v>Deep well casings</v>
          </cell>
          <cell r="G765" t="str">
            <v>해당없음</v>
          </cell>
        </row>
        <row r="766">
          <cell r="A766">
            <v>2011170901</v>
          </cell>
          <cell r="B766" t="str">
            <v>드릴재생장비</v>
          </cell>
          <cell r="C766" t="str">
            <v>Rock tools grinding machines</v>
          </cell>
          <cell r="G766" t="str">
            <v>해당없음</v>
          </cell>
        </row>
        <row r="767">
          <cell r="A767">
            <v>2011179701</v>
          </cell>
          <cell r="B767" t="str">
            <v>전람통합장비</v>
          </cell>
          <cell r="C767" t="str">
            <v>Manhole service unit</v>
          </cell>
          <cell r="G767" t="str">
            <v>해당없음</v>
          </cell>
        </row>
        <row r="768">
          <cell r="A768">
            <v>2011179901</v>
          </cell>
          <cell r="B768" t="str">
            <v>관로내돌출물절단로봇시스템</v>
          </cell>
          <cell r="C768" t="str">
            <v>Robot systems for removing protruding part in pipes</v>
          </cell>
          <cell r="G768" t="str">
            <v>해당없음</v>
          </cell>
        </row>
        <row r="769">
          <cell r="A769">
            <v>2012281001</v>
          </cell>
          <cell r="B769" t="str">
            <v>해저유정굴착선</v>
          </cell>
          <cell r="C769" t="str">
            <v>Drilling rig ships</v>
          </cell>
          <cell r="G769" t="str">
            <v>해당없음</v>
          </cell>
        </row>
        <row r="770">
          <cell r="A770">
            <v>2014330201</v>
          </cell>
          <cell r="B770" t="str">
            <v>관로조사용촬영장비</v>
          </cell>
          <cell r="C770" t="str">
            <v>Inspection equipments for inner pipe</v>
          </cell>
          <cell r="G770" t="str">
            <v>해당없음</v>
          </cell>
        </row>
        <row r="771">
          <cell r="A771">
            <v>2110150101</v>
          </cell>
          <cell r="B771" t="str">
            <v>쟁기</v>
          </cell>
          <cell r="C771" t="str">
            <v>Ploughs</v>
          </cell>
          <cell r="G771">
            <v>10</v>
          </cell>
        </row>
        <row r="772">
          <cell r="A772">
            <v>2110150102</v>
          </cell>
          <cell r="B772" t="str">
            <v>쟁기보습</v>
          </cell>
          <cell r="C772" t="str">
            <v>Share plows</v>
          </cell>
          <cell r="G772">
            <v>10</v>
          </cell>
        </row>
        <row r="773">
          <cell r="A773">
            <v>2110150201</v>
          </cell>
          <cell r="B773" t="str">
            <v>쇄토기</v>
          </cell>
          <cell r="C773" t="str">
            <v>Harrows</v>
          </cell>
          <cell r="G773">
            <v>10</v>
          </cell>
        </row>
        <row r="774">
          <cell r="A774">
            <v>2110150202</v>
          </cell>
          <cell r="B774" t="str">
            <v>쇄토차륜</v>
          </cell>
          <cell r="C774" t="str">
            <v>Harrow wheels</v>
          </cell>
          <cell r="G774">
            <v>10</v>
          </cell>
        </row>
        <row r="775">
          <cell r="A775">
            <v>2110150301</v>
          </cell>
          <cell r="B775" t="str">
            <v>관리기</v>
          </cell>
          <cell r="C775" t="str">
            <v>Cultivators</v>
          </cell>
          <cell r="G775">
            <v>10</v>
          </cell>
        </row>
        <row r="776">
          <cell r="A776">
            <v>2110150401</v>
          </cell>
          <cell r="B776" t="str">
            <v>동력제초기</v>
          </cell>
          <cell r="C776" t="str">
            <v>Weeding machines</v>
          </cell>
          <cell r="G776">
            <v>9</v>
          </cell>
        </row>
        <row r="777">
          <cell r="A777">
            <v>2110150402</v>
          </cell>
          <cell r="B777" t="str">
            <v>수동제초기</v>
          </cell>
          <cell r="C777" t="str">
            <v>Hand weeders</v>
          </cell>
          <cell r="G777">
            <v>9</v>
          </cell>
        </row>
        <row r="778">
          <cell r="A778">
            <v>2110150601</v>
          </cell>
          <cell r="B778" t="str">
            <v>정지기</v>
          </cell>
          <cell r="C778" t="str">
            <v>Graders or land levelers</v>
          </cell>
          <cell r="G778">
            <v>9</v>
          </cell>
        </row>
        <row r="779">
          <cell r="A779">
            <v>2110150602</v>
          </cell>
          <cell r="B779" t="str">
            <v>농업용그레이더</v>
          </cell>
          <cell r="C779" t="str">
            <v>Agricultural graders</v>
          </cell>
          <cell r="G779">
            <v>9</v>
          </cell>
        </row>
        <row r="780">
          <cell r="A780">
            <v>2110150701</v>
          </cell>
          <cell r="B780" t="str">
            <v>답압기</v>
          </cell>
          <cell r="C780" t="str">
            <v>Packers</v>
          </cell>
          <cell r="G780" t="str">
            <v>해당없음</v>
          </cell>
        </row>
        <row r="781">
          <cell r="A781">
            <v>2110150801</v>
          </cell>
          <cell r="B781" t="str">
            <v>롤러</v>
          </cell>
          <cell r="C781" t="str">
            <v>Rollers</v>
          </cell>
          <cell r="G781">
            <v>9</v>
          </cell>
        </row>
        <row r="782">
          <cell r="A782">
            <v>2110150901</v>
          </cell>
          <cell r="B782" t="str">
            <v>구굴기</v>
          </cell>
          <cell r="C782" t="str">
            <v>Trenchers</v>
          </cell>
          <cell r="G782" t="str">
            <v>해당없음</v>
          </cell>
        </row>
        <row r="783">
          <cell r="A783">
            <v>2110151001</v>
          </cell>
          <cell r="B783" t="str">
            <v>관수용관및부품</v>
          </cell>
          <cell r="C783" t="str">
            <v>Irrigation pipes or tubes and accessories</v>
          </cell>
          <cell r="G783" t="str">
            <v>해당없음</v>
          </cell>
        </row>
        <row r="784">
          <cell r="A784">
            <v>2110151401</v>
          </cell>
          <cell r="B784" t="str">
            <v>심토파쇄기</v>
          </cell>
          <cell r="C784" t="str">
            <v>Subsoilers</v>
          </cell>
          <cell r="G784" t="str">
            <v>해당없음</v>
          </cell>
        </row>
        <row r="785">
          <cell r="A785">
            <v>2110151801</v>
          </cell>
          <cell r="B785" t="str">
            <v>토양소독기</v>
          </cell>
          <cell r="C785" t="str">
            <v>Soil sterilizers</v>
          </cell>
          <cell r="G785">
            <v>9</v>
          </cell>
        </row>
        <row r="786">
          <cell r="A786">
            <v>2110151901</v>
          </cell>
          <cell r="B786" t="str">
            <v>토양주입기</v>
          </cell>
          <cell r="C786" t="str">
            <v>Soil injectors</v>
          </cell>
          <cell r="G786" t="str">
            <v>해당없음</v>
          </cell>
        </row>
        <row r="787">
          <cell r="A787">
            <v>2110152001</v>
          </cell>
          <cell r="B787" t="str">
            <v>화염방사기</v>
          </cell>
          <cell r="C787" t="str">
            <v>Flame throwers</v>
          </cell>
          <cell r="G787" t="str">
            <v>해당없음</v>
          </cell>
        </row>
        <row r="788">
          <cell r="A788">
            <v>2110152101</v>
          </cell>
          <cell r="B788" t="str">
            <v>액비혼합기</v>
          </cell>
          <cell r="C788" t="str">
            <v>Dosing feeder</v>
          </cell>
          <cell r="G788" t="str">
            <v>해당없음</v>
          </cell>
        </row>
        <row r="789">
          <cell r="A789">
            <v>2110152301</v>
          </cell>
          <cell r="B789" t="str">
            <v>농기계자율관리장치</v>
          </cell>
          <cell r="C789" t="str">
            <v>Automatic management systems for agricultural machinery</v>
          </cell>
          <cell r="G789" t="str">
            <v>해당없음</v>
          </cell>
        </row>
        <row r="790">
          <cell r="A790">
            <v>2110158701</v>
          </cell>
          <cell r="B790" t="str">
            <v>논두렁조성기</v>
          </cell>
          <cell r="C790" t="str">
            <v>Levee banking machine</v>
          </cell>
          <cell r="G790" t="str">
            <v>해당없음</v>
          </cell>
        </row>
        <row r="791">
          <cell r="A791">
            <v>2110158801</v>
          </cell>
          <cell r="B791" t="str">
            <v>돌수집기</v>
          </cell>
          <cell r="C791" t="str">
            <v>Stone collector</v>
          </cell>
          <cell r="G791" t="str">
            <v>해당없음</v>
          </cell>
        </row>
        <row r="792">
          <cell r="A792">
            <v>2110158901</v>
          </cell>
          <cell r="B792" t="str">
            <v>농업용굴착기</v>
          </cell>
          <cell r="C792" t="str">
            <v>2110158901</v>
          </cell>
          <cell r="G792" t="str">
            <v>해당없음</v>
          </cell>
        </row>
        <row r="793">
          <cell r="A793">
            <v>2110159001</v>
          </cell>
          <cell r="B793" t="str">
            <v>농업용로더</v>
          </cell>
          <cell r="C793" t="str">
            <v>Agricultural loader</v>
          </cell>
          <cell r="G793">
            <v>10</v>
          </cell>
        </row>
        <row r="794">
          <cell r="A794">
            <v>2110159002</v>
          </cell>
          <cell r="B794" t="str">
            <v>농업용그래플</v>
          </cell>
          <cell r="C794" t="str">
            <v>Agricultural grapples</v>
          </cell>
          <cell r="G794">
            <v>10</v>
          </cell>
        </row>
        <row r="795">
          <cell r="A795">
            <v>2110159003</v>
          </cell>
          <cell r="B795" t="str">
            <v>농업용포크</v>
          </cell>
          <cell r="C795" t="str">
            <v>Agricultural forks</v>
          </cell>
          <cell r="G795">
            <v>10</v>
          </cell>
        </row>
        <row r="796">
          <cell r="A796">
            <v>2110159201</v>
          </cell>
          <cell r="B796" t="str">
            <v>경운기</v>
          </cell>
          <cell r="C796" t="str">
            <v>Power tillers</v>
          </cell>
          <cell r="G796">
            <v>10</v>
          </cell>
        </row>
        <row r="797">
          <cell r="A797">
            <v>2110159301</v>
          </cell>
          <cell r="B797" t="str">
            <v>관개수위조절장치</v>
          </cell>
          <cell r="C797" t="str">
            <v>Sluice gate</v>
          </cell>
          <cell r="G797" t="str">
            <v>해당없음</v>
          </cell>
        </row>
        <row r="798">
          <cell r="A798">
            <v>2110159801</v>
          </cell>
          <cell r="B798" t="str">
            <v>배토기</v>
          </cell>
          <cell r="C798" t="str">
            <v>Ridgers</v>
          </cell>
          <cell r="G798">
            <v>10</v>
          </cell>
        </row>
        <row r="799">
          <cell r="A799">
            <v>2110159901</v>
          </cell>
          <cell r="B799" t="str">
            <v>발근기</v>
          </cell>
          <cell r="C799" t="str">
            <v>Stump pullers</v>
          </cell>
          <cell r="G799" t="str">
            <v>해당없음</v>
          </cell>
        </row>
        <row r="800">
          <cell r="A800">
            <v>2110160101</v>
          </cell>
          <cell r="B800" t="str">
            <v>파종기</v>
          </cell>
          <cell r="C800" t="str">
            <v>Planters</v>
          </cell>
          <cell r="G800">
            <v>10</v>
          </cell>
        </row>
        <row r="801">
          <cell r="A801">
            <v>2110160201</v>
          </cell>
          <cell r="B801" t="str">
            <v>이앙기</v>
          </cell>
          <cell r="C801" t="str">
            <v>Transplanters</v>
          </cell>
          <cell r="G801">
            <v>10</v>
          </cell>
        </row>
        <row r="802">
          <cell r="A802">
            <v>2110160202</v>
          </cell>
          <cell r="B802" t="str">
            <v>이식기</v>
          </cell>
          <cell r="C802" t="str">
            <v>Transplanters</v>
          </cell>
          <cell r="G802">
            <v>10</v>
          </cell>
        </row>
        <row r="803">
          <cell r="A803">
            <v>2110160501</v>
          </cell>
          <cell r="B803" t="str">
            <v>종자소독기</v>
          </cell>
          <cell r="C803" t="str">
            <v>Seed disinfector</v>
          </cell>
          <cell r="G803" t="str">
            <v>해당없음</v>
          </cell>
        </row>
        <row r="804">
          <cell r="A804">
            <v>2110160601</v>
          </cell>
          <cell r="B804" t="str">
            <v>홀디거</v>
          </cell>
          <cell r="C804" t="str">
            <v>Hole diggers</v>
          </cell>
          <cell r="G804" t="str">
            <v>해당없음</v>
          </cell>
        </row>
        <row r="805">
          <cell r="A805">
            <v>2110160602</v>
          </cell>
          <cell r="B805" t="str">
            <v>혈공기</v>
          </cell>
          <cell r="C805" t="str">
            <v>Post hole diggers</v>
          </cell>
          <cell r="G805" t="str">
            <v>해당없음</v>
          </cell>
        </row>
        <row r="806">
          <cell r="A806">
            <v>2110160801</v>
          </cell>
          <cell r="B806" t="str">
            <v>육묘기</v>
          </cell>
          <cell r="C806" t="str">
            <v>Nursery cabinets</v>
          </cell>
          <cell r="G806" t="str">
            <v>해당없음</v>
          </cell>
        </row>
        <row r="807">
          <cell r="A807">
            <v>2110160901</v>
          </cell>
          <cell r="B807" t="str">
            <v>모판</v>
          </cell>
          <cell r="C807" t="str">
            <v>Seedbeds</v>
          </cell>
          <cell r="G807" t="str">
            <v>해당없음</v>
          </cell>
        </row>
        <row r="808">
          <cell r="A808">
            <v>2110161101</v>
          </cell>
          <cell r="B808" t="str">
            <v>양액제어기</v>
          </cell>
          <cell r="C808" t="str">
            <v>Fertilizer controllers</v>
          </cell>
          <cell r="G808" t="str">
            <v>해당없음</v>
          </cell>
        </row>
        <row r="809">
          <cell r="A809">
            <v>2110161201</v>
          </cell>
          <cell r="B809" t="str">
            <v>종자발아기</v>
          </cell>
          <cell r="C809" t="str">
            <v>Seed germinators</v>
          </cell>
          <cell r="G809">
            <v>9</v>
          </cell>
        </row>
        <row r="810">
          <cell r="A810">
            <v>2110169601</v>
          </cell>
          <cell r="B810" t="str">
            <v>비닐피복기</v>
          </cell>
          <cell r="C810" t="str">
            <v>Vinyl covering machines</v>
          </cell>
          <cell r="G810" t="str">
            <v>해당없음</v>
          </cell>
        </row>
        <row r="811">
          <cell r="A811">
            <v>2110169602</v>
          </cell>
          <cell r="B811" t="str">
            <v>비닐수거기</v>
          </cell>
          <cell r="C811" t="str">
            <v>Vinyl removing machines</v>
          </cell>
          <cell r="G811" t="str">
            <v>해당없음</v>
          </cell>
        </row>
        <row r="812">
          <cell r="A812">
            <v>2110169603</v>
          </cell>
          <cell r="B812" t="str">
            <v>휴립피복기</v>
          </cell>
          <cell r="C812" t="str">
            <v>Vinyl covering machines for ridge plowing</v>
          </cell>
          <cell r="G812" t="str">
            <v>해당없음</v>
          </cell>
        </row>
        <row r="813">
          <cell r="A813">
            <v>2110169701</v>
          </cell>
          <cell r="B813" t="str">
            <v>간승</v>
          </cell>
          <cell r="C813" t="str">
            <v>Measuring ropes</v>
          </cell>
          <cell r="G813" t="str">
            <v>해당없음</v>
          </cell>
        </row>
        <row r="814">
          <cell r="A814">
            <v>2110170101</v>
          </cell>
          <cell r="B814" t="str">
            <v>동력예취기</v>
          </cell>
          <cell r="C814" t="str">
            <v>Power reaper</v>
          </cell>
          <cell r="G814">
            <v>9</v>
          </cell>
        </row>
        <row r="815">
          <cell r="A815">
            <v>2110170201</v>
          </cell>
          <cell r="B815" t="str">
            <v>건초모우기</v>
          </cell>
          <cell r="C815" t="str">
            <v>Hay rakes</v>
          </cell>
          <cell r="G815">
            <v>9</v>
          </cell>
        </row>
        <row r="816">
          <cell r="A816">
            <v>2110170202</v>
          </cell>
          <cell r="B816" t="str">
            <v>건초포장기</v>
          </cell>
          <cell r="C816" t="str">
            <v>Bale wrapping machines</v>
          </cell>
          <cell r="G816">
            <v>9</v>
          </cell>
        </row>
        <row r="817">
          <cell r="A817">
            <v>2110170203</v>
          </cell>
          <cell r="B817" t="str">
            <v>건초반전기</v>
          </cell>
          <cell r="C817" t="str">
            <v>Hay tedders</v>
          </cell>
          <cell r="G817">
            <v>9</v>
          </cell>
        </row>
        <row r="818">
          <cell r="A818">
            <v>2110170204</v>
          </cell>
          <cell r="B818" t="str">
            <v>건초대</v>
          </cell>
          <cell r="C818" t="str">
            <v>Grass dry table</v>
          </cell>
          <cell r="G818">
            <v>9</v>
          </cell>
        </row>
        <row r="819">
          <cell r="A819">
            <v>2110170301</v>
          </cell>
          <cell r="B819" t="str">
            <v>땅속작물수확기</v>
          </cell>
          <cell r="C819" t="str">
            <v>Tuber harvesting macnines</v>
          </cell>
          <cell r="G819">
            <v>9</v>
          </cell>
        </row>
        <row r="820">
          <cell r="A820">
            <v>2110170302</v>
          </cell>
          <cell r="B820" t="str">
            <v>옥수수수확기</v>
          </cell>
          <cell r="C820" t="str">
            <v>Corn harvesters</v>
          </cell>
          <cell r="G820">
            <v>9</v>
          </cell>
        </row>
        <row r="821">
          <cell r="A821">
            <v>2110170303</v>
          </cell>
          <cell r="B821" t="str">
            <v>종자채취기</v>
          </cell>
          <cell r="C821" t="str">
            <v>Seed harvesters</v>
          </cell>
          <cell r="G821">
            <v>9</v>
          </cell>
        </row>
        <row r="822">
          <cell r="A822">
            <v>2110170304</v>
          </cell>
          <cell r="B822" t="str">
            <v>바인더</v>
          </cell>
          <cell r="C822" t="str">
            <v>Binders</v>
          </cell>
          <cell r="G822">
            <v>9</v>
          </cell>
        </row>
        <row r="823">
          <cell r="A823">
            <v>2110170305</v>
          </cell>
          <cell r="B823" t="str">
            <v>차잎수확기</v>
          </cell>
          <cell r="C823" t="str">
            <v>Tea leaves harvesters</v>
          </cell>
          <cell r="G823">
            <v>9</v>
          </cell>
        </row>
        <row r="824">
          <cell r="A824">
            <v>2110170306</v>
          </cell>
          <cell r="B824" t="str">
            <v>목초수확기</v>
          </cell>
          <cell r="C824" t="str">
            <v>Forage harvesters</v>
          </cell>
          <cell r="G824">
            <v>9</v>
          </cell>
        </row>
        <row r="825">
          <cell r="A825">
            <v>2110170401</v>
          </cell>
          <cell r="B825" t="str">
            <v>콤바인</v>
          </cell>
          <cell r="C825" t="str">
            <v>Combine harvesters</v>
          </cell>
          <cell r="G825">
            <v>10</v>
          </cell>
        </row>
        <row r="826">
          <cell r="A826">
            <v>2110170501</v>
          </cell>
          <cell r="B826" t="str">
            <v>맥류탈곡기</v>
          </cell>
          <cell r="C826" t="str">
            <v>Wheat and barley threshing machines</v>
          </cell>
          <cell r="G826">
            <v>10</v>
          </cell>
        </row>
        <row r="827">
          <cell r="A827">
            <v>2110170502</v>
          </cell>
          <cell r="B827" t="str">
            <v>콩탈곡기</v>
          </cell>
          <cell r="C827" t="str">
            <v>Bean threshing machines</v>
          </cell>
          <cell r="G827">
            <v>10</v>
          </cell>
        </row>
        <row r="828">
          <cell r="A828">
            <v>2110170601</v>
          </cell>
          <cell r="B828" t="str">
            <v>목재파쇄기</v>
          </cell>
          <cell r="C828" t="str">
            <v>Wood chippers</v>
          </cell>
          <cell r="G828">
            <v>10</v>
          </cell>
        </row>
        <row r="829">
          <cell r="A829">
            <v>2110170602</v>
          </cell>
          <cell r="B829" t="str">
            <v>작두</v>
          </cell>
          <cell r="C829" t="str">
            <v>Straw cutters</v>
          </cell>
          <cell r="G829">
            <v>10</v>
          </cell>
        </row>
        <row r="830">
          <cell r="A830">
            <v>2110170603</v>
          </cell>
          <cell r="B830" t="str">
            <v>작물분절기</v>
          </cell>
          <cell r="C830" t="str">
            <v>Crop dividers</v>
          </cell>
          <cell r="G830">
            <v>10</v>
          </cell>
        </row>
        <row r="831">
          <cell r="A831">
            <v>2110170901</v>
          </cell>
          <cell r="B831" t="str">
            <v>목초결속기</v>
          </cell>
          <cell r="C831" t="str">
            <v>Baler</v>
          </cell>
          <cell r="G831">
            <v>9</v>
          </cell>
        </row>
        <row r="832">
          <cell r="A832">
            <v>2110171001</v>
          </cell>
          <cell r="B832" t="str">
            <v>수확용건조기</v>
          </cell>
          <cell r="C832" t="str">
            <v>Harvest dryers</v>
          </cell>
          <cell r="G832">
            <v>9</v>
          </cell>
        </row>
        <row r="833">
          <cell r="A833">
            <v>2110171101</v>
          </cell>
          <cell r="B833" t="str">
            <v>탈립기</v>
          </cell>
          <cell r="C833" t="str">
            <v>Corn shellers</v>
          </cell>
          <cell r="G833" t="str">
            <v>해당없음</v>
          </cell>
        </row>
        <row r="834">
          <cell r="A834">
            <v>2110171201</v>
          </cell>
          <cell r="B834" t="str">
            <v>화훼자동결속장치</v>
          </cell>
          <cell r="C834" t="str">
            <v>Flower automatic bundle carriers</v>
          </cell>
          <cell r="G834" t="str">
            <v>해당없음</v>
          </cell>
        </row>
        <row r="835">
          <cell r="A835">
            <v>2110178401</v>
          </cell>
          <cell r="B835" t="str">
            <v>휴립기</v>
          </cell>
          <cell r="C835" t="str">
            <v>Furrower</v>
          </cell>
          <cell r="G835" t="str">
            <v>해당없음</v>
          </cell>
        </row>
        <row r="836">
          <cell r="A836">
            <v>2110178501</v>
          </cell>
          <cell r="B836" t="str">
            <v>상토조제기</v>
          </cell>
          <cell r="C836" t="str">
            <v>Bed soil machine</v>
          </cell>
          <cell r="G836" t="str">
            <v>해당없음</v>
          </cell>
        </row>
        <row r="837">
          <cell r="A837">
            <v>2110178601</v>
          </cell>
          <cell r="B837" t="str">
            <v>마늘줄기절단기</v>
          </cell>
          <cell r="C837" t="str">
            <v>Garlic trunk cutting machine</v>
          </cell>
          <cell r="G837" t="str">
            <v>해당없음</v>
          </cell>
        </row>
        <row r="838">
          <cell r="A838">
            <v>2110178701</v>
          </cell>
          <cell r="B838" t="str">
            <v>마늘쪽분리기</v>
          </cell>
          <cell r="C838" t="str">
            <v>Clove of a Garlic separator</v>
          </cell>
          <cell r="G838" t="str">
            <v>해당없음</v>
          </cell>
        </row>
        <row r="839">
          <cell r="A839">
            <v>2110178801</v>
          </cell>
          <cell r="B839" t="str">
            <v>곡물이송기</v>
          </cell>
          <cell r="C839" t="str">
            <v>Grain carrier</v>
          </cell>
          <cell r="G839">
            <v>10</v>
          </cell>
        </row>
        <row r="840">
          <cell r="A840">
            <v>2110179001</v>
          </cell>
          <cell r="B840" t="str">
            <v>갈고리</v>
          </cell>
          <cell r="C840" t="str">
            <v>Puller hooks</v>
          </cell>
          <cell r="G840" t="str">
            <v>해당없음</v>
          </cell>
        </row>
        <row r="841">
          <cell r="A841">
            <v>2110179101</v>
          </cell>
          <cell r="B841" t="str">
            <v>멍석</v>
          </cell>
          <cell r="C841" t="str">
            <v>Straw mats</v>
          </cell>
          <cell r="G841" t="str">
            <v>해당없음</v>
          </cell>
        </row>
        <row r="842">
          <cell r="A842">
            <v>2110179401</v>
          </cell>
          <cell r="B842" t="str">
            <v>가마니틀</v>
          </cell>
          <cell r="C842" t="str">
            <v>Straw bag machines</v>
          </cell>
          <cell r="G842" t="str">
            <v>해당없음</v>
          </cell>
        </row>
        <row r="843">
          <cell r="A843">
            <v>2110179501</v>
          </cell>
          <cell r="B843" t="str">
            <v>새끼틀</v>
          </cell>
          <cell r="C843" t="str">
            <v>Straw rope maker</v>
          </cell>
          <cell r="G843" t="str">
            <v>해당없음</v>
          </cell>
        </row>
        <row r="844">
          <cell r="A844">
            <v>2110179601</v>
          </cell>
          <cell r="B844" t="str">
            <v>탈망기</v>
          </cell>
          <cell r="C844" t="str">
            <v>Awn remover</v>
          </cell>
          <cell r="G844" t="str">
            <v>해당없음</v>
          </cell>
        </row>
        <row r="845">
          <cell r="A845">
            <v>2110179701</v>
          </cell>
          <cell r="B845" t="str">
            <v>풍구</v>
          </cell>
          <cell r="C845" t="str">
            <v>Winnowing machines</v>
          </cell>
          <cell r="G845" t="str">
            <v>해당없음</v>
          </cell>
        </row>
        <row r="846">
          <cell r="A846">
            <v>2110179901</v>
          </cell>
          <cell r="B846" t="str">
            <v>지게</v>
          </cell>
          <cell r="C846" t="str">
            <v>A frame</v>
          </cell>
          <cell r="G846" t="str">
            <v>해당없음</v>
          </cell>
        </row>
        <row r="847">
          <cell r="A847">
            <v>2110180101</v>
          </cell>
          <cell r="B847" t="str">
            <v>동력분무기</v>
          </cell>
          <cell r="C847" t="str">
            <v>Power sprayers</v>
          </cell>
          <cell r="G847">
            <v>9</v>
          </cell>
        </row>
        <row r="848">
          <cell r="A848">
            <v>2110180102</v>
          </cell>
          <cell r="B848" t="str">
            <v>인력분무기</v>
          </cell>
          <cell r="C848" t="str">
            <v>Hand sprayers</v>
          </cell>
          <cell r="G848">
            <v>9</v>
          </cell>
        </row>
        <row r="849">
          <cell r="A849">
            <v>2110180201</v>
          </cell>
          <cell r="B849" t="str">
            <v>살분기</v>
          </cell>
          <cell r="C849" t="str">
            <v>Dusters</v>
          </cell>
          <cell r="G849" t="str">
            <v>해당없음</v>
          </cell>
        </row>
        <row r="850">
          <cell r="A850">
            <v>2110180301</v>
          </cell>
          <cell r="B850" t="str">
            <v>살수기</v>
          </cell>
          <cell r="C850" t="str">
            <v>Water sprinklers</v>
          </cell>
          <cell r="G850">
            <v>8</v>
          </cell>
        </row>
        <row r="851">
          <cell r="A851">
            <v>2110180401</v>
          </cell>
          <cell r="B851" t="str">
            <v>비료살포기</v>
          </cell>
          <cell r="C851" t="str">
            <v>Fertilizing machinary</v>
          </cell>
          <cell r="G851">
            <v>10</v>
          </cell>
        </row>
        <row r="852">
          <cell r="A852">
            <v>2110180402</v>
          </cell>
          <cell r="B852" t="str">
            <v>석회살포기</v>
          </cell>
          <cell r="C852" t="str">
            <v>Lime spreaders</v>
          </cell>
          <cell r="G852">
            <v>10</v>
          </cell>
        </row>
        <row r="853">
          <cell r="A853">
            <v>2110180601</v>
          </cell>
          <cell r="B853" t="str">
            <v>퇴비살포기</v>
          </cell>
          <cell r="C853" t="str">
            <v>Composter</v>
          </cell>
          <cell r="G853">
            <v>10</v>
          </cell>
        </row>
        <row r="854">
          <cell r="A854">
            <v>2110180701</v>
          </cell>
          <cell r="B854" t="str">
            <v>과수인공교배기</v>
          </cell>
          <cell r="C854" t="str">
            <v>Pollination equipment</v>
          </cell>
          <cell r="G854" t="str">
            <v>해당없음</v>
          </cell>
        </row>
        <row r="855">
          <cell r="A855">
            <v>2110180702</v>
          </cell>
          <cell r="B855" t="str">
            <v>인공수분기</v>
          </cell>
          <cell r="C855" t="str">
            <v>Artificial fertilization equipment</v>
          </cell>
          <cell r="G855" t="str">
            <v>해당없음</v>
          </cell>
        </row>
        <row r="856">
          <cell r="A856">
            <v>2110180901</v>
          </cell>
          <cell r="B856" t="str">
            <v>진공훈증상</v>
          </cell>
          <cell r="C856" t="str">
            <v>Fumigation systems</v>
          </cell>
          <cell r="G856" t="str">
            <v>해당없음</v>
          </cell>
        </row>
        <row r="857">
          <cell r="A857">
            <v>2110189701</v>
          </cell>
          <cell r="B857" t="str">
            <v>동력살분무기</v>
          </cell>
          <cell r="C857" t="str">
            <v>Mist and dust blowers</v>
          </cell>
          <cell r="G857">
            <v>8</v>
          </cell>
        </row>
        <row r="858">
          <cell r="A858">
            <v>2110189901</v>
          </cell>
          <cell r="B858" t="str">
            <v>농축산용방역장비</v>
          </cell>
          <cell r="C858" t="str">
            <v>Agriculture and livestock disinfection equipment</v>
          </cell>
          <cell r="G858">
            <v>9</v>
          </cell>
        </row>
        <row r="859">
          <cell r="A859">
            <v>2110190101</v>
          </cell>
          <cell r="B859" t="str">
            <v>착유기</v>
          </cell>
          <cell r="C859" t="str">
            <v>Milking machines</v>
          </cell>
          <cell r="G859">
            <v>10</v>
          </cell>
        </row>
        <row r="860">
          <cell r="A860">
            <v>2110190301</v>
          </cell>
          <cell r="B860" t="str">
            <v>부화기</v>
          </cell>
          <cell r="C860" t="str">
            <v>Incubators</v>
          </cell>
          <cell r="G860">
            <v>10</v>
          </cell>
        </row>
        <row r="861">
          <cell r="A861">
            <v>2110190302</v>
          </cell>
          <cell r="B861" t="str">
            <v>육추기</v>
          </cell>
          <cell r="C861" t="str">
            <v>Brooders</v>
          </cell>
          <cell r="G861">
            <v>10</v>
          </cell>
        </row>
        <row r="862">
          <cell r="A862">
            <v>2110190303</v>
          </cell>
          <cell r="B862" t="str">
            <v>산란상자</v>
          </cell>
          <cell r="C862" t="str">
            <v>Egg gathering boxes</v>
          </cell>
          <cell r="G862">
            <v>10</v>
          </cell>
        </row>
        <row r="863">
          <cell r="A863">
            <v>2110190401</v>
          </cell>
          <cell r="B863" t="str">
            <v>사료배합기</v>
          </cell>
          <cell r="C863" t="str">
            <v>Feed mixers</v>
          </cell>
          <cell r="G863">
            <v>10</v>
          </cell>
        </row>
        <row r="864">
          <cell r="A864">
            <v>2110190501</v>
          </cell>
          <cell r="B864" t="str">
            <v>이표기</v>
          </cell>
          <cell r="C864" t="str">
            <v>Taggers</v>
          </cell>
          <cell r="G864" t="str">
            <v>해당없음</v>
          </cell>
        </row>
        <row r="865">
          <cell r="A865">
            <v>2110190502</v>
          </cell>
          <cell r="B865" t="str">
            <v>이각기</v>
          </cell>
          <cell r="C865" t="str">
            <v>Ear marking pliers</v>
          </cell>
          <cell r="G865" t="str">
            <v>해당없음</v>
          </cell>
        </row>
        <row r="866">
          <cell r="A866">
            <v>2110190503</v>
          </cell>
          <cell r="B866" t="str">
            <v>병아리자웅감별기</v>
          </cell>
          <cell r="C866" t="str">
            <v>Chick testers</v>
          </cell>
          <cell r="G866" t="str">
            <v>해당없음</v>
          </cell>
        </row>
        <row r="867">
          <cell r="A867">
            <v>2110190601</v>
          </cell>
          <cell r="B867" t="str">
            <v>계란감별세트</v>
          </cell>
          <cell r="C867" t="str">
            <v>Egg inspection set</v>
          </cell>
          <cell r="G867">
            <v>9</v>
          </cell>
        </row>
        <row r="868">
          <cell r="A868">
            <v>2110190602</v>
          </cell>
          <cell r="B868" t="str">
            <v>검란기</v>
          </cell>
          <cell r="C868" t="str">
            <v>Egg candling testers</v>
          </cell>
          <cell r="G868">
            <v>9</v>
          </cell>
        </row>
        <row r="869">
          <cell r="A869">
            <v>2110190603</v>
          </cell>
          <cell r="B869" t="str">
            <v>난각강도계</v>
          </cell>
          <cell r="C869" t="str">
            <v>Egg shell strength testers</v>
          </cell>
          <cell r="G869">
            <v>9</v>
          </cell>
        </row>
        <row r="870">
          <cell r="A870">
            <v>2110190604</v>
          </cell>
          <cell r="B870" t="str">
            <v>난중계</v>
          </cell>
          <cell r="C870" t="str">
            <v>Egg weight meter</v>
          </cell>
          <cell r="G870">
            <v>9</v>
          </cell>
        </row>
        <row r="871">
          <cell r="A871">
            <v>2110190605</v>
          </cell>
          <cell r="B871" t="str">
            <v>난백고측정기</v>
          </cell>
          <cell r="C871" t="str">
            <v>Egg white measuring instrument</v>
          </cell>
          <cell r="G871">
            <v>9</v>
          </cell>
        </row>
        <row r="872">
          <cell r="A872">
            <v>2110190701</v>
          </cell>
          <cell r="B872" t="str">
            <v>자동급수기</v>
          </cell>
          <cell r="C872" t="str">
            <v>Automatic animal watering machines</v>
          </cell>
          <cell r="G872" t="str">
            <v>해당없음</v>
          </cell>
        </row>
        <row r="873">
          <cell r="A873">
            <v>2110190801</v>
          </cell>
          <cell r="B873" t="str">
            <v>밀크냉각기</v>
          </cell>
          <cell r="C873" t="str">
            <v>Milk coolers</v>
          </cell>
          <cell r="G873" t="str">
            <v>해당없음</v>
          </cell>
        </row>
        <row r="874">
          <cell r="A874">
            <v>2110190802</v>
          </cell>
          <cell r="B874" t="str">
            <v>우유통</v>
          </cell>
          <cell r="C874" t="str">
            <v>Milk vessel</v>
          </cell>
          <cell r="G874" t="str">
            <v>해당없음</v>
          </cell>
        </row>
        <row r="875">
          <cell r="A875">
            <v>2110190901</v>
          </cell>
          <cell r="B875" t="str">
            <v>전모기</v>
          </cell>
          <cell r="C875" t="str">
            <v>Animal shearing or clipping equipment</v>
          </cell>
          <cell r="G875" t="str">
            <v>해당없음</v>
          </cell>
        </row>
        <row r="876">
          <cell r="A876">
            <v>2110191301</v>
          </cell>
          <cell r="B876" t="str">
            <v>부리절단기</v>
          </cell>
          <cell r="C876" t="str">
            <v>Debeakers</v>
          </cell>
          <cell r="G876" t="str">
            <v>해당없음</v>
          </cell>
        </row>
        <row r="877">
          <cell r="A877">
            <v>2110191401</v>
          </cell>
          <cell r="B877" t="str">
            <v>전기목책기</v>
          </cell>
          <cell r="C877" t="str">
            <v>Electric fences</v>
          </cell>
          <cell r="G877" t="str">
            <v>해당없음</v>
          </cell>
        </row>
        <row r="878">
          <cell r="A878">
            <v>2110191501</v>
          </cell>
          <cell r="B878" t="str">
            <v>돼지등지방측정기</v>
          </cell>
          <cell r="C878" t="str">
            <v>Pig back fat testers</v>
          </cell>
          <cell r="G878">
            <v>9</v>
          </cell>
        </row>
        <row r="879">
          <cell r="A879">
            <v>2110198201</v>
          </cell>
          <cell r="B879" t="str">
            <v>사료절단기</v>
          </cell>
          <cell r="C879" t="str">
            <v>Forage cutters</v>
          </cell>
          <cell r="G879">
            <v>10</v>
          </cell>
        </row>
        <row r="880">
          <cell r="A880">
            <v>2110198301</v>
          </cell>
          <cell r="B880" t="str">
            <v>계분건조기</v>
          </cell>
          <cell r="C880" t="str">
            <v>Droppings of fowls dryers</v>
          </cell>
          <cell r="G880" t="str">
            <v>해당없음</v>
          </cell>
        </row>
        <row r="881">
          <cell r="A881">
            <v>2110198401</v>
          </cell>
          <cell r="B881" t="str">
            <v>비압기</v>
          </cell>
          <cell r="C881" t="str">
            <v>Nose catchers</v>
          </cell>
          <cell r="G881" t="str">
            <v>해당없음</v>
          </cell>
        </row>
        <row r="882">
          <cell r="A882">
            <v>2110198501</v>
          </cell>
          <cell r="B882" t="str">
            <v>코뚜레</v>
          </cell>
          <cell r="C882" t="str">
            <v>Bull rings</v>
          </cell>
          <cell r="G882" t="str">
            <v>해당없음</v>
          </cell>
        </row>
        <row r="883">
          <cell r="A883">
            <v>2110198701</v>
          </cell>
          <cell r="B883" t="str">
            <v>사료급이기</v>
          </cell>
          <cell r="C883" t="str">
            <v>Feed and forage equipment</v>
          </cell>
          <cell r="G883" t="str">
            <v>해당없음</v>
          </cell>
        </row>
        <row r="884">
          <cell r="A884">
            <v>2110198801</v>
          </cell>
          <cell r="B884" t="str">
            <v>보정틀</v>
          </cell>
          <cell r="C884" t="str">
            <v>Restraining frames</v>
          </cell>
          <cell r="G884" t="str">
            <v>해당없음</v>
          </cell>
        </row>
        <row r="885">
          <cell r="A885">
            <v>2110199001</v>
          </cell>
          <cell r="B885" t="str">
            <v>삭제기</v>
          </cell>
          <cell r="C885" t="str">
            <v>Hoof trimmer</v>
          </cell>
          <cell r="G885" t="str">
            <v>해당없음</v>
          </cell>
        </row>
        <row r="886">
          <cell r="A886">
            <v>2110199101</v>
          </cell>
          <cell r="B886" t="str">
            <v>제각기</v>
          </cell>
          <cell r="C886" t="str">
            <v>Dehorners</v>
          </cell>
          <cell r="G886" t="str">
            <v>해당없음</v>
          </cell>
        </row>
        <row r="887">
          <cell r="A887">
            <v>2110199201</v>
          </cell>
          <cell r="B887" t="str">
            <v>분만틀</v>
          </cell>
          <cell r="C887" t="str">
            <v>Farrowing crate</v>
          </cell>
          <cell r="G887" t="str">
            <v>해당없음</v>
          </cell>
        </row>
        <row r="888">
          <cell r="A888">
            <v>2110199401</v>
          </cell>
          <cell r="B888" t="str">
            <v>전기도살기</v>
          </cell>
          <cell r="C888" t="str">
            <v>Eletric salughters</v>
          </cell>
          <cell r="G888" t="str">
            <v>해당없음</v>
          </cell>
        </row>
        <row r="889">
          <cell r="A889">
            <v>2110199801</v>
          </cell>
          <cell r="B889" t="str">
            <v>우유여과기</v>
          </cell>
          <cell r="C889" t="str">
            <v>Milk strainer</v>
          </cell>
          <cell r="G889" t="str">
            <v>해당없음</v>
          </cell>
        </row>
        <row r="890">
          <cell r="A890">
            <v>2110199901</v>
          </cell>
          <cell r="B890" t="str">
            <v>우유가공기</v>
          </cell>
          <cell r="C890" t="str">
            <v>Milk refine machine</v>
          </cell>
          <cell r="G890" t="str">
            <v>해당없음</v>
          </cell>
        </row>
        <row r="891">
          <cell r="A891">
            <v>2110200101</v>
          </cell>
          <cell r="B891" t="str">
            <v>곡물정선기</v>
          </cell>
          <cell r="C891" t="str">
            <v>Cleaning machines for seed or grain</v>
          </cell>
          <cell r="G891">
            <v>10</v>
          </cell>
        </row>
        <row r="892">
          <cell r="A892">
            <v>2110200102</v>
          </cell>
          <cell r="B892" t="str">
            <v>콩정선기</v>
          </cell>
          <cell r="C892" t="str">
            <v>Cleaning machines for dried leguminous vegetables</v>
          </cell>
          <cell r="G892">
            <v>10</v>
          </cell>
        </row>
        <row r="893">
          <cell r="A893">
            <v>2110200201</v>
          </cell>
          <cell r="B893" t="str">
            <v>종자선별기</v>
          </cell>
          <cell r="C893" t="str">
            <v>Paddy cleaner</v>
          </cell>
          <cell r="G893">
            <v>9</v>
          </cell>
        </row>
        <row r="894">
          <cell r="A894">
            <v>2110200202</v>
          </cell>
          <cell r="B894" t="str">
            <v>곡물검사기</v>
          </cell>
          <cell r="C894" t="str">
            <v>Grain sorter</v>
          </cell>
          <cell r="G894">
            <v>9</v>
          </cell>
        </row>
        <row r="895">
          <cell r="A895">
            <v>2110200203</v>
          </cell>
          <cell r="B895" t="str">
            <v>종자정선기</v>
          </cell>
          <cell r="C895" t="str">
            <v>Seed selectors</v>
          </cell>
          <cell r="G895">
            <v>9</v>
          </cell>
        </row>
        <row r="896">
          <cell r="A896">
            <v>2110200204</v>
          </cell>
          <cell r="B896" t="str">
            <v>벼품위판정기</v>
          </cell>
          <cell r="C896" t="str">
            <v>Paddy automatic exam system</v>
          </cell>
          <cell r="G896">
            <v>9</v>
          </cell>
        </row>
        <row r="897">
          <cell r="A897">
            <v>2110200205</v>
          </cell>
          <cell r="B897" t="str">
            <v>전기체정기</v>
          </cell>
          <cell r="C897" t="str">
            <v>Electrical grain selector</v>
          </cell>
          <cell r="G897">
            <v>9</v>
          </cell>
        </row>
        <row r="898">
          <cell r="A898">
            <v>2110200206</v>
          </cell>
          <cell r="B898" t="str">
            <v>석발기</v>
          </cell>
          <cell r="C898" t="str">
            <v>Stone separate machines</v>
          </cell>
          <cell r="G898">
            <v>9</v>
          </cell>
        </row>
        <row r="899">
          <cell r="A899">
            <v>2110200207</v>
          </cell>
          <cell r="B899" t="str">
            <v>색채선별기</v>
          </cell>
          <cell r="C899" t="str">
            <v>Sorting machines for color of seed or grain</v>
          </cell>
          <cell r="G899">
            <v>9</v>
          </cell>
        </row>
        <row r="900">
          <cell r="A900">
            <v>2110200401</v>
          </cell>
          <cell r="B900" t="str">
            <v>정미기</v>
          </cell>
          <cell r="C900" t="str">
            <v>Rice pearling machine</v>
          </cell>
          <cell r="G900">
            <v>10</v>
          </cell>
        </row>
        <row r="901">
          <cell r="A901">
            <v>2110200402</v>
          </cell>
          <cell r="B901" t="str">
            <v>실험용정미기</v>
          </cell>
          <cell r="C901" t="str">
            <v>Laboratory rice cleaning equipment</v>
          </cell>
          <cell r="G901">
            <v>10</v>
          </cell>
        </row>
        <row r="902">
          <cell r="A902">
            <v>2110200403</v>
          </cell>
          <cell r="B902" t="str">
            <v>현미기</v>
          </cell>
          <cell r="C902" t="str">
            <v>Rice cleaning or hulling equipment</v>
          </cell>
          <cell r="G902">
            <v>10</v>
          </cell>
        </row>
        <row r="903">
          <cell r="A903">
            <v>2110200404</v>
          </cell>
          <cell r="B903" t="str">
            <v>실험실용현미기</v>
          </cell>
          <cell r="C903" t="str">
            <v>Laboratory paddy hucker</v>
          </cell>
          <cell r="G903">
            <v>10</v>
          </cell>
        </row>
        <row r="904">
          <cell r="A904">
            <v>2110200501</v>
          </cell>
          <cell r="B904" t="str">
            <v>제분기</v>
          </cell>
          <cell r="C904" t="str">
            <v>Grinding mills</v>
          </cell>
          <cell r="G904">
            <v>10</v>
          </cell>
        </row>
        <row r="905">
          <cell r="A905">
            <v>2110200601</v>
          </cell>
          <cell r="B905" t="str">
            <v>사료분쇄기</v>
          </cell>
          <cell r="C905" t="str">
            <v>Crusher</v>
          </cell>
          <cell r="G905">
            <v>10</v>
          </cell>
        </row>
        <row r="906">
          <cell r="A906">
            <v>2110200801</v>
          </cell>
          <cell r="B906" t="str">
            <v>정맥기</v>
          </cell>
          <cell r="C906" t="str">
            <v>Barley milling machines</v>
          </cell>
          <cell r="G906" t="str">
            <v>해당없음</v>
          </cell>
        </row>
        <row r="907">
          <cell r="A907">
            <v>2110209801</v>
          </cell>
          <cell r="B907" t="str">
            <v>선과기</v>
          </cell>
          <cell r="C907" t="str">
            <v>Fruits sorters</v>
          </cell>
          <cell r="G907">
            <v>9</v>
          </cell>
        </row>
        <row r="908">
          <cell r="A908">
            <v>2110210201</v>
          </cell>
          <cell r="B908" t="str">
            <v>압착추출기</v>
          </cell>
          <cell r="C908" t="str">
            <v>Seed expellers</v>
          </cell>
          <cell r="G908">
            <v>9</v>
          </cell>
        </row>
        <row r="909">
          <cell r="A909">
            <v>2110220101</v>
          </cell>
          <cell r="B909" t="str">
            <v>박피기</v>
          </cell>
          <cell r="C909" t="str">
            <v>Decorticators</v>
          </cell>
          <cell r="G909" t="str">
            <v>해당없음</v>
          </cell>
        </row>
        <row r="910">
          <cell r="A910">
            <v>2110220201</v>
          </cell>
          <cell r="B910" t="str">
            <v>벌목견인용갈고리</v>
          </cell>
          <cell r="C910" t="str">
            <v>Drawbar logging hooks</v>
          </cell>
          <cell r="G910">
            <v>7</v>
          </cell>
        </row>
        <row r="911">
          <cell r="A911">
            <v>2110220202</v>
          </cell>
          <cell r="B911" t="str">
            <v>벌목운반집게</v>
          </cell>
          <cell r="C911" t="str">
            <v>Wood holding hooks</v>
          </cell>
          <cell r="G911">
            <v>7</v>
          </cell>
        </row>
        <row r="912">
          <cell r="A912">
            <v>2110220401</v>
          </cell>
          <cell r="B912" t="str">
            <v>체인톱기계</v>
          </cell>
          <cell r="C912" t="str">
            <v>Chain saws</v>
          </cell>
          <cell r="G912">
            <v>7</v>
          </cell>
        </row>
        <row r="913">
          <cell r="A913">
            <v>2110220601</v>
          </cell>
          <cell r="B913" t="str">
            <v>생장추</v>
          </cell>
          <cell r="C913" t="str">
            <v>Wood growth measuring augers</v>
          </cell>
          <cell r="G913">
            <v>8</v>
          </cell>
        </row>
        <row r="914">
          <cell r="A914">
            <v>2110229801</v>
          </cell>
          <cell r="B914" t="str">
            <v>통나무쪼개는기계</v>
          </cell>
          <cell r="C914" t="str">
            <v>Log splitters</v>
          </cell>
          <cell r="G914" t="str">
            <v>해당없음</v>
          </cell>
        </row>
        <row r="915">
          <cell r="A915">
            <v>2110229901</v>
          </cell>
          <cell r="B915" t="str">
            <v>임업용집재기</v>
          </cell>
          <cell r="C915" t="str">
            <v>Forestry winches</v>
          </cell>
          <cell r="G915">
            <v>10</v>
          </cell>
        </row>
        <row r="916">
          <cell r="A916">
            <v>2110230201</v>
          </cell>
          <cell r="B916" t="str">
            <v>화분</v>
          </cell>
          <cell r="C916" t="str">
            <v>Flowerpots</v>
          </cell>
          <cell r="G916" t="str">
            <v>해당없음</v>
          </cell>
        </row>
        <row r="917">
          <cell r="A917">
            <v>2110239801</v>
          </cell>
          <cell r="B917" t="str">
            <v>농업용차광재</v>
          </cell>
          <cell r="C917" t="str">
            <v>Agricultural shading materials</v>
          </cell>
          <cell r="G917" t="str">
            <v>해당없음</v>
          </cell>
        </row>
        <row r="918">
          <cell r="A918">
            <v>2110239901</v>
          </cell>
          <cell r="B918" t="str">
            <v>수경재배장치</v>
          </cell>
          <cell r="C918" t="str">
            <v>Hydroponic study units</v>
          </cell>
          <cell r="G918">
            <v>8</v>
          </cell>
        </row>
        <row r="919">
          <cell r="A919">
            <v>2110240101</v>
          </cell>
          <cell r="B919" t="str">
            <v>채밀기</v>
          </cell>
          <cell r="C919" t="str">
            <v>Honey extractors</v>
          </cell>
          <cell r="G919" t="str">
            <v>해당없음</v>
          </cell>
        </row>
        <row r="920">
          <cell r="A920">
            <v>2110240102</v>
          </cell>
          <cell r="B920" t="str">
            <v>벌통</v>
          </cell>
          <cell r="C920" t="str">
            <v>Wooden beehives</v>
          </cell>
          <cell r="G920" t="str">
            <v>해당없음</v>
          </cell>
        </row>
        <row r="921">
          <cell r="A921">
            <v>2110240103</v>
          </cell>
          <cell r="B921" t="str">
            <v>사양기</v>
          </cell>
          <cell r="C921" t="str">
            <v>Division board feeders</v>
          </cell>
          <cell r="G921" t="str">
            <v>해당없음</v>
          </cell>
        </row>
        <row r="922">
          <cell r="A922">
            <v>2110240104</v>
          </cell>
          <cell r="B922" t="str">
            <v>격왕판</v>
          </cell>
          <cell r="C922" t="str">
            <v>Queen excluders</v>
          </cell>
          <cell r="G922" t="str">
            <v>해당없음</v>
          </cell>
        </row>
        <row r="923">
          <cell r="A923">
            <v>2110240105</v>
          </cell>
          <cell r="B923" t="str">
            <v>밀여기</v>
          </cell>
          <cell r="C923" t="str">
            <v>Honey filters</v>
          </cell>
          <cell r="G923" t="str">
            <v>해당없음</v>
          </cell>
        </row>
        <row r="924">
          <cell r="A924">
            <v>2110240106</v>
          </cell>
          <cell r="B924" t="str">
            <v>밀도</v>
          </cell>
          <cell r="C924" t="str">
            <v>Honey knifes</v>
          </cell>
          <cell r="G924" t="str">
            <v>해당없음</v>
          </cell>
        </row>
        <row r="925">
          <cell r="A925">
            <v>2110240107</v>
          </cell>
          <cell r="B925" t="str">
            <v>매선기</v>
          </cell>
          <cell r="C925" t="str">
            <v>Laying lining machines</v>
          </cell>
          <cell r="G925" t="str">
            <v>해당없음</v>
          </cell>
        </row>
        <row r="926">
          <cell r="A926">
            <v>2110240108</v>
          </cell>
          <cell r="B926" t="str">
            <v>분봉예방기</v>
          </cell>
          <cell r="C926" t="str">
            <v>Swarm protectors</v>
          </cell>
          <cell r="G926" t="str">
            <v>해당없음</v>
          </cell>
        </row>
        <row r="927">
          <cell r="A927">
            <v>2110240109</v>
          </cell>
          <cell r="B927" t="str">
            <v>압축채납기</v>
          </cell>
          <cell r="C927" t="str">
            <v>Press wax extractors</v>
          </cell>
          <cell r="G927" t="str">
            <v>해당없음</v>
          </cell>
        </row>
        <row r="928">
          <cell r="A928">
            <v>2110240110</v>
          </cell>
          <cell r="B928" t="str">
            <v>포봉기</v>
          </cell>
          <cell r="C928" t="str">
            <v>Swarm catchers</v>
          </cell>
          <cell r="G928" t="str">
            <v>해당없음</v>
          </cell>
        </row>
        <row r="929">
          <cell r="A929">
            <v>2110240201</v>
          </cell>
          <cell r="B929" t="str">
            <v>자견기</v>
          </cell>
          <cell r="C929" t="str">
            <v>Oven cocoon</v>
          </cell>
          <cell r="G929">
            <v>11</v>
          </cell>
        </row>
        <row r="930">
          <cell r="A930">
            <v>2110240202</v>
          </cell>
          <cell r="B930" t="str">
            <v>건견기</v>
          </cell>
          <cell r="C930" t="str">
            <v>Cocoon dryers</v>
          </cell>
          <cell r="G930">
            <v>11</v>
          </cell>
        </row>
        <row r="931">
          <cell r="A931">
            <v>2110240203</v>
          </cell>
          <cell r="B931" t="str">
            <v>색서기</v>
          </cell>
          <cell r="C931" t="str">
            <v>Brushing machines</v>
          </cell>
          <cell r="G931">
            <v>11</v>
          </cell>
        </row>
        <row r="932">
          <cell r="A932">
            <v>2110240204</v>
          </cell>
          <cell r="B932" t="str">
            <v>자동조사기</v>
          </cell>
          <cell r="C932" t="str">
            <v>Automatic silk reeling machines</v>
          </cell>
          <cell r="G932">
            <v>11</v>
          </cell>
        </row>
        <row r="933">
          <cell r="A933">
            <v>2110240205</v>
          </cell>
          <cell r="B933" t="str">
            <v>검정용자견기</v>
          </cell>
          <cell r="C933" t="str">
            <v>Test cocoon ovens</v>
          </cell>
          <cell r="G933">
            <v>11</v>
          </cell>
        </row>
        <row r="934">
          <cell r="A934">
            <v>2110240206</v>
          </cell>
          <cell r="B934" t="str">
            <v>괄조기</v>
          </cell>
          <cell r="C934" t="str">
            <v>Skein booking machines</v>
          </cell>
          <cell r="G934">
            <v>11</v>
          </cell>
        </row>
        <row r="935">
          <cell r="A935">
            <v>2110240207</v>
          </cell>
          <cell r="B935" t="str">
            <v>부잠사처리기</v>
          </cell>
          <cell r="C935" t="str">
            <v>Silk waste processing machinery</v>
          </cell>
          <cell r="G935">
            <v>11</v>
          </cell>
        </row>
        <row r="936">
          <cell r="A936">
            <v>2110240208</v>
          </cell>
          <cell r="B936" t="str">
            <v>재조기</v>
          </cell>
          <cell r="C936" t="str">
            <v>Silk re-reeling machines</v>
          </cell>
          <cell r="G936">
            <v>11</v>
          </cell>
        </row>
        <row r="937">
          <cell r="A937">
            <v>2110240209</v>
          </cell>
          <cell r="B937" t="str">
            <v>회전족</v>
          </cell>
          <cell r="C937" t="str">
            <v>Rotatory cocooning frames</v>
          </cell>
          <cell r="G937">
            <v>11</v>
          </cell>
        </row>
        <row r="938">
          <cell r="A938">
            <v>2110240210</v>
          </cell>
          <cell r="B938" t="str">
            <v>견면채취기</v>
          </cell>
          <cell r="C938" t="str">
            <v>Remover of cocoon floss</v>
          </cell>
          <cell r="G938">
            <v>11</v>
          </cell>
        </row>
        <row r="939">
          <cell r="A939">
            <v>2110240211</v>
          </cell>
          <cell r="B939" t="str">
            <v>급상기</v>
          </cell>
          <cell r="C939" t="str">
            <v>Feeding machines</v>
          </cell>
          <cell r="G939">
            <v>11</v>
          </cell>
        </row>
        <row r="940">
          <cell r="A940">
            <v>2110240212</v>
          </cell>
          <cell r="B940" t="str">
            <v>개량섶</v>
          </cell>
          <cell r="C940" t="str">
            <v>Improved straw mounting frames</v>
          </cell>
          <cell r="G940">
            <v>11</v>
          </cell>
        </row>
        <row r="941">
          <cell r="A941">
            <v>2110240213</v>
          </cell>
          <cell r="B941" t="str">
            <v>누에자동사육장치</v>
          </cell>
          <cell r="C941" t="str">
            <v>Silkworm automatic breeding systems</v>
          </cell>
          <cell r="G941">
            <v>11</v>
          </cell>
        </row>
        <row r="942">
          <cell r="A942">
            <v>2110240214</v>
          </cell>
          <cell r="B942" t="str">
            <v>라우지네스검사기기</v>
          </cell>
          <cell r="C942" t="str">
            <v>Exfoliation testing tools</v>
          </cell>
          <cell r="G942">
            <v>11</v>
          </cell>
        </row>
        <row r="943">
          <cell r="A943">
            <v>2110240215</v>
          </cell>
          <cell r="B943" t="str">
            <v>방건지</v>
          </cell>
          <cell r="C943" t="str">
            <v>Paraffin papers</v>
          </cell>
          <cell r="G943">
            <v>11</v>
          </cell>
        </row>
        <row r="944">
          <cell r="A944">
            <v>2110240216</v>
          </cell>
          <cell r="B944" t="str">
            <v>잠망</v>
          </cell>
          <cell r="C944" t="str">
            <v>Nets</v>
          </cell>
          <cell r="G944">
            <v>11</v>
          </cell>
        </row>
        <row r="945">
          <cell r="A945">
            <v>2110240217</v>
          </cell>
          <cell r="B945" t="str">
            <v>잠박</v>
          </cell>
          <cell r="C945" t="str">
            <v>Silkworm rearing trays</v>
          </cell>
          <cell r="G945">
            <v>11</v>
          </cell>
        </row>
        <row r="946">
          <cell r="A946">
            <v>2111150101</v>
          </cell>
          <cell r="B946" t="str">
            <v>낚시바늘</v>
          </cell>
          <cell r="C946" t="str">
            <v>Commercial fish hooks</v>
          </cell>
          <cell r="G946" t="str">
            <v>해당없음</v>
          </cell>
        </row>
        <row r="947">
          <cell r="A947">
            <v>2111150201</v>
          </cell>
          <cell r="B947" t="str">
            <v>낚시용릴</v>
          </cell>
          <cell r="C947" t="str">
            <v>Fishing-reels</v>
          </cell>
          <cell r="G947" t="str">
            <v>해당없음</v>
          </cell>
        </row>
        <row r="948">
          <cell r="A948">
            <v>2111150301</v>
          </cell>
          <cell r="B948" t="str">
            <v>낚시용도래</v>
          </cell>
          <cell r="C948" t="str">
            <v>Fishing swivels</v>
          </cell>
          <cell r="G948" t="str">
            <v>해당없음</v>
          </cell>
        </row>
        <row r="949">
          <cell r="A949">
            <v>2111150302</v>
          </cell>
          <cell r="B949" t="str">
            <v>낚시줄</v>
          </cell>
          <cell r="C949" t="str">
            <v>Fishing lines</v>
          </cell>
          <cell r="G949" t="str">
            <v>해당없음</v>
          </cell>
        </row>
        <row r="950">
          <cell r="A950">
            <v>2111150401</v>
          </cell>
          <cell r="B950" t="str">
            <v>어망</v>
          </cell>
          <cell r="C950" t="str">
            <v>Commercial fishing nets</v>
          </cell>
          <cell r="G950" t="str">
            <v>해당없음</v>
          </cell>
        </row>
        <row r="951">
          <cell r="A951">
            <v>2111150601</v>
          </cell>
          <cell r="B951" t="str">
            <v>낚시용찌</v>
          </cell>
          <cell r="C951" t="str">
            <v>Commercial fishing floats</v>
          </cell>
          <cell r="G951" t="str">
            <v>해당없음</v>
          </cell>
        </row>
        <row r="952">
          <cell r="A952">
            <v>2111150801</v>
          </cell>
          <cell r="B952" t="str">
            <v>낚시그물끌개</v>
          </cell>
          <cell r="C952" t="str">
            <v>Fishing net haulers</v>
          </cell>
          <cell r="G952" t="str">
            <v>해당없음</v>
          </cell>
        </row>
        <row r="953">
          <cell r="A953">
            <v>2111159901</v>
          </cell>
          <cell r="B953" t="str">
            <v>낚싯대</v>
          </cell>
          <cell r="C953" t="str">
            <v>Commercial fishing rods</v>
          </cell>
          <cell r="G953" t="str">
            <v>해당없음</v>
          </cell>
        </row>
        <row r="954">
          <cell r="A954">
            <v>2111160201</v>
          </cell>
          <cell r="B954" t="str">
            <v>양어용수조</v>
          </cell>
          <cell r="C954" t="str">
            <v>Aquarium fish farming</v>
          </cell>
          <cell r="G954" t="str">
            <v>해당없음</v>
          </cell>
        </row>
        <row r="955">
          <cell r="A955">
            <v>2111169701</v>
          </cell>
          <cell r="B955" t="str">
            <v>어패류세척기</v>
          </cell>
          <cell r="C955" t="str">
            <v>Shells washers</v>
          </cell>
          <cell r="G955" t="str">
            <v>해당없음</v>
          </cell>
        </row>
        <row r="956">
          <cell r="A956">
            <v>2111169801</v>
          </cell>
          <cell r="B956" t="str">
            <v>어패류선별기</v>
          </cell>
          <cell r="C956" t="str">
            <v>Shells sorters</v>
          </cell>
          <cell r="G956" t="str">
            <v>해당없음</v>
          </cell>
        </row>
        <row r="957">
          <cell r="A957">
            <v>2111169901</v>
          </cell>
          <cell r="B957" t="str">
            <v>채묘틀</v>
          </cell>
          <cell r="C957" t="str">
            <v>Seedling collectors</v>
          </cell>
          <cell r="G957" t="str">
            <v>해당없음</v>
          </cell>
        </row>
        <row r="958">
          <cell r="A958">
            <v>2210150101</v>
          </cell>
          <cell r="B958" t="str">
            <v>백호로더</v>
          </cell>
          <cell r="C958" t="str">
            <v>Backhoe loaders</v>
          </cell>
          <cell r="G958" t="str">
            <v>해당없음</v>
          </cell>
        </row>
        <row r="959">
          <cell r="A959">
            <v>2210150201</v>
          </cell>
          <cell r="B959" t="str">
            <v>모터그레이더</v>
          </cell>
          <cell r="C959" t="str">
            <v>Motor graders</v>
          </cell>
          <cell r="G959">
            <v>11</v>
          </cell>
        </row>
        <row r="960">
          <cell r="A960">
            <v>2210150202</v>
          </cell>
          <cell r="B960" t="str">
            <v>노면정지기</v>
          </cell>
          <cell r="C960" t="str">
            <v>Crawler reclaimers</v>
          </cell>
          <cell r="G960">
            <v>11</v>
          </cell>
        </row>
        <row r="961">
          <cell r="A961">
            <v>2210150203</v>
          </cell>
          <cell r="B961" t="str">
            <v>견인식그레이더</v>
          </cell>
          <cell r="C961" t="str">
            <v>Towed graders</v>
          </cell>
          <cell r="G961">
            <v>11</v>
          </cell>
        </row>
        <row r="962">
          <cell r="A962">
            <v>2210150204</v>
          </cell>
          <cell r="B962" t="str">
            <v>휠형노면정지기</v>
          </cell>
          <cell r="C962" t="str">
            <v>Wheel reclaimer</v>
          </cell>
          <cell r="G962">
            <v>11</v>
          </cell>
        </row>
        <row r="963">
          <cell r="A963">
            <v>2210150401</v>
          </cell>
          <cell r="B963" t="str">
            <v>유압식항타기해머</v>
          </cell>
          <cell r="C963" t="str">
            <v>Hydraulic pile hammers</v>
          </cell>
          <cell r="G963" t="str">
            <v>해당없음</v>
          </cell>
        </row>
        <row r="964">
          <cell r="A964">
            <v>2210150402</v>
          </cell>
          <cell r="B964" t="str">
            <v>전동식항타기해머</v>
          </cell>
          <cell r="C964" t="str">
            <v>Electric motor pile hammers</v>
          </cell>
          <cell r="G964" t="str">
            <v>해당없음</v>
          </cell>
        </row>
        <row r="965">
          <cell r="A965">
            <v>2210150403</v>
          </cell>
          <cell r="B965" t="str">
            <v>자체동력식항타기해머</v>
          </cell>
          <cell r="C965" t="str">
            <v>Diesel pile hammers</v>
          </cell>
          <cell r="G965" t="str">
            <v>해당없음</v>
          </cell>
        </row>
        <row r="966">
          <cell r="A966">
            <v>2210150404</v>
          </cell>
          <cell r="B966" t="str">
            <v>공기-증기식항타기해머</v>
          </cell>
          <cell r="C966" t="str">
            <v>Air or steam pile hammers</v>
          </cell>
          <cell r="G966" t="str">
            <v>해당없음</v>
          </cell>
        </row>
        <row r="967">
          <cell r="A967">
            <v>2210150405</v>
          </cell>
          <cell r="B967" t="str">
            <v>활차탑재식항타기</v>
          </cell>
          <cell r="C967" t="str">
            <v>Skid mounted pile drivers</v>
          </cell>
          <cell r="G967" t="str">
            <v>해당없음</v>
          </cell>
        </row>
        <row r="968">
          <cell r="A968">
            <v>2210150501</v>
          </cell>
          <cell r="B968" t="str">
            <v>진동식롤러</v>
          </cell>
          <cell r="C968" t="str">
            <v>Vibration type rollers</v>
          </cell>
          <cell r="G968">
            <v>10</v>
          </cell>
        </row>
        <row r="969">
          <cell r="A969">
            <v>2210150502</v>
          </cell>
          <cell r="B969" t="str">
            <v>탠덤롤러</v>
          </cell>
          <cell r="C969" t="str">
            <v>Tandem rollers</v>
          </cell>
          <cell r="G969">
            <v>10</v>
          </cell>
        </row>
        <row r="970">
          <cell r="A970">
            <v>2210150503</v>
          </cell>
          <cell r="B970" t="str">
            <v>자주식타이어롤러</v>
          </cell>
          <cell r="C970" t="str">
            <v>Pneumatic tired rollers</v>
          </cell>
          <cell r="G970">
            <v>10</v>
          </cell>
        </row>
        <row r="971">
          <cell r="A971">
            <v>2210150504</v>
          </cell>
          <cell r="B971" t="str">
            <v>견인식진동롤러</v>
          </cell>
          <cell r="C971" t="str">
            <v>Towed vibrating rollers</v>
          </cell>
          <cell r="G971">
            <v>10</v>
          </cell>
        </row>
        <row r="972">
          <cell r="A972">
            <v>2210150505</v>
          </cell>
          <cell r="B972" t="str">
            <v>머캐덤롤러</v>
          </cell>
          <cell r="C972" t="str">
            <v>Macadam rollers</v>
          </cell>
          <cell r="G972">
            <v>10</v>
          </cell>
        </row>
        <row r="973">
          <cell r="A973">
            <v>2210150506</v>
          </cell>
          <cell r="B973" t="str">
            <v>견인식롤러</v>
          </cell>
          <cell r="C973" t="str">
            <v>Towed rollers</v>
          </cell>
          <cell r="G973">
            <v>10</v>
          </cell>
        </row>
        <row r="974">
          <cell r="A974">
            <v>2210150507</v>
          </cell>
          <cell r="B974" t="str">
            <v>견인식타이어롤러</v>
          </cell>
          <cell r="C974" t="str">
            <v>Towed pneumatic tired rollers</v>
          </cell>
          <cell r="G974">
            <v>10</v>
          </cell>
        </row>
        <row r="975">
          <cell r="A975">
            <v>2210150701</v>
          </cell>
          <cell r="B975" t="str">
            <v>가솔린엔진구동식피스톤해머형탬퍼</v>
          </cell>
          <cell r="C975" t="str">
            <v>Gasoline engine tampers</v>
          </cell>
          <cell r="G975" t="str">
            <v>해당없음</v>
          </cell>
        </row>
        <row r="976">
          <cell r="A976">
            <v>2210150702</v>
          </cell>
          <cell r="B976" t="str">
            <v>공압구동식피스톤해머형탬퍼</v>
          </cell>
          <cell r="C976" t="str">
            <v>Pneumatic tampers</v>
          </cell>
          <cell r="G976" t="str">
            <v>해당없음</v>
          </cell>
        </row>
        <row r="977">
          <cell r="A977">
            <v>2210150901</v>
          </cell>
          <cell r="B977" t="str">
            <v>트랙터용백호</v>
          </cell>
          <cell r="C977" t="str">
            <v>Backhoe for tractor mounting</v>
          </cell>
          <cell r="G977" t="str">
            <v>해당없음</v>
          </cell>
        </row>
        <row r="978">
          <cell r="A978">
            <v>2210150902</v>
          </cell>
          <cell r="B978" t="str">
            <v>크레인셔블용백호</v>
          </cell>
          <cell r="C978" t="str">
            <v>Crane shovel backhoes</v>
          </cell>
          <cell r="G978" t="str">
            <v>해당없음</v>
          </cell>
        </row>
        <row r="979">
          <cell r="A979">
            <v>2210151101</v>
          </cell>
          <cell r="B979" t="str">
            <v>탬핑콤팩터</v>
          </cell>
          <cell r="C979" t="str">
            <v>Tamping compactors</v>
          </cell>
          <cell r="G979" t="str">
            <v>해당없음</v>
          </cell>
        </row>
        <row r="980">
          <cell r="A980">
            <v>2210151301</v>
          </cell>
          <cell r="B980" t="str">
            <v>드래그라인</v>
          </cell>
          <cell r="C980" t="str">
            <v>Draglines</v>
          </cell>
          <cell r="G980" t="str">
            <v>해당없음</v>
          </cell>
        </row>
        <row r="981">
          <cell r="A981">
            <v>2210151601</v>
          </cell>
          <cell r="B981" t="str">
            <v>험지용디칭머신</v>
          </cell>
          <cell r="C981" t="str">
            <v>Ditching machines</v>
          </cell>
          <cell r="G981" t="str">
            <v>해당없음</v>
          </cell>
        </row>
        <row r="982">
          <cell r="A982">
            <v>2210151602</v>
          </cell>
          <cell r="B982" t="str">
            <v>포장도로용디칭머신</v>
          </cell>
          <cell r="C982" t="str">
            <v>Pavement ditching machines</v>
          </cell>
          <cell r="G982" t="str">
            <v>해당없음</v>
          </cell>
        </row>
        <row r="983">
          <cell r="A983">
            <v>2210151901</v>
          </cell>
          <cell r="B983" t="str">
            <v>자주식스크레이퍼</v>
          </cell>
          <cell r="C983" t="str">
            <v>Motor scrapers</v>
          </cell>
          <cell r="G983" t="str">
            <v>해당없음</v>
          </cell>
        </row>
        <row r="984">
          <cell r="A984">
            <v>2210152101</v>
          </cell>
          <cell r="B984" t="str">
            <v>견인식스크레이퍼</v>
          </cell>
          <cell r="C984" t="str">
            <v>Pulled scrapers</v>
          </cell>
          <cell r="G984" t="str">
            <v>해당없음</v>
          </cell>
        </row>
        <row r="985">
          <cell r="A985">
            <v>2210152201</v>
          </cell>
          <cell r="B985" t="str">
            <v>궤도형도저</v>
          </cell>
          <cell r="C985" t="str">
            <v>Track bulldozers</v>
          </cell>
          <cell r="G985" t="str">
            <v>해당없음</v>
          </cell>
        </row>
        <row r="986">
          <cell r="A986">
            <v>2210152301</v>
          </cell>
          <cell r="B986" t="str">
            <v>차륜형도저</v>
          </cell>
          <cell r="C986" t="str">
            <v>Wheel bulldozers</v>
          </cell>
          <cell r="G986" t="str">
            <v>해당없음</v>
          </cell>
        </row>
        <row r="987">
          <cell r="A987">
            <v>2210152501</v>
          </cell>
          <cell r="B987" t="str">
            <v>차륜형굴착기</v>
          </cell>
          <cell r="C987" t="str">
            <v>Wheel excavators</v>
          </cell>
          <cell r="G987">
            <v>8</v>
          </cell>
        </row>
        <row r="988">
          <cell r="A988">
            <v>2210152601</v>
          </cell>
          <cell r="B988" t="str">
            <v>궤도형굴착기</v>
          </cell>
          <cell r="C988" t="str">
            <v>Crawler excavators</v>
          </cell>
          <cell r="G988">
            <v>8</v>
          </cell>
        </row>
        <row r="989">
          <cell r="A989">
            <v>2210152801</v>
          </cell>
          <cell r="B989" t="str">
            <v>차륜형로더</v>
          </cell>
          <cell r="C989" t="str">
            <v>Wheel loaders</v>
          </cell>
          <cell r="G989">
            <v>8</v>
          </cell>
        </row>
        <row r="990">
          <cell r="A990">
            <v>2210152901</v>
          </cell>
          <cell r="B990" t="str">
            <v>스키드스티어로더</v>
          </cell>
          <cell r="C990" t="str">
            <v>Skid steer loaders</v>
          </cell>
          <cell r="G990">
            <v>8</v>
          </cell>
        </row>
        <row r="991">
          <cell r="A991">
            <v>2210153101</v>
          </cell>
          <cell r="B991" t="str">
            <v>제설기</v>
          </cell>
          <cell r="C991" t="str">
            <v>Snow blowers</v>
          </cell>
          <cell r="G991">
            <v>8</v>
          </cell>
        </row>
        <row r="992">
          <cell r="A992">
            <v>2210153201</v>
          </cell>
          <cell r="B992" t="str">
            <v>무한궤도형로더</v>
          </cell>
          <cell r="C992" t="str">
            <v>Track loaders</v>
          </cell>
          <cell r="G992" t="str">
            <v>해당없음</v>
          </cell>
        </row>
        <row r="993">
          <cell r="A993">
            <v>2210153202</v>
          </cell>
          <cell r="B993" t="str">
            <v>벨트형로더</v>
          </cell>
          <cell r="C993" t="str">
            <v>Belt type loaders</v>
          </cell>
          <cell r="G993" t="str">
            <v>해당없음</v>
          </cell>
        </row>
        <row r="994">
          <cell r="A994">
            <v>2210153501</v>
          </cell>
          <cell r="B994" t="str">
            <v>유압진동식항발기</v>
          </cell>
          <cell r="C994" t="str">
            <v>Hydraulic vibratory pile extractors</v>
          </cell>
          <cell r="G994" t="str">
            <v>해당없음</v>
          </cell>
        </row>
        <row r="995">
          <cell r="A995">
            <v>2210153601</v>
          </cell>
          <cell r="B995" t="str">
            <v>세륜기</v>
          </cell>
          <cell r="C995" t="str">
            <v>Tire washer</v>
          </cell>
          <cell r="G995" t="str">
            <v>해당없음</v>
          </cell>
        </row>
        <row r="996">
          <cell r="A996">
            <v>2210159101</v>
          </cell>
          <cell r="B996" t="str">
            <v>쓰레기다짐기</v>
          </cell>
          <cell r="C996" t="str">
            <v>Sanitary landfill compactor</v>
          </cell>
          <cell r="G996" t="str">
            <v>해당없음</v>
          </cell>
        </row>
        <row r="997">
          <cell r="A997">
            <v>2210159201</v>
          </cell>
          <cell r="B997" t="str">
            <v>트레인로더</v>
          </cell>
          <cell r="C997" t="str">
            <v>Train loaders</v>
          </cell>
          <cell r="G997" t="str">
            <v>해당없음</v>
          </cell>
        </row>
        <row r="998">
          <cell r="A998">
            <v>2210159301</v>
          </cell>
          <cell r="B998" t="str">
            <v>파일커터</v>
          </cell>
          <cell r="C998" t="str">
            <v>Pile cutters</v>
          </cell>
          <cell r="G998" t="str">
            <v>해당없음</v>
          </cell>
        </row>
        <row r="999">
          <cell r="A999">
            <v>2210159401</v>
          </cell>
          <cell r="B999" t="str">
            <v>페이퍼드레인</v>
          </cell>
          <cell r="C999" t="str">
            <v>Paper drain</v>
          </cell>
          <cell r="G999" t="str">
            <v>해당없음</v>
          </cell>
        </row>
        <row r="1000">
          <cell r="A1000">
            <v>2210159501</v>
          </cell>
          <cell r="B1000" t="str">
            <v>결빙파쇄기</v>
          </cell>
          <cell r="C1000" t="str">
            <v>Ice busters</v>
          </cell>
          <cell r="G1000">
            <v>8</v>
          </cell>
        </row>
        <row r="1001">
          <cell r="A1001">
            <v>2210159601</v>
          </cell>
          <cell r="B1001" t="str">
            <v>크롤러크레인셔블</v>
          </cell>
          <cell r="C1001" t="str">
            <v>Crawler crane shovels</v>
          </cell>
          <cell r="G1001" t="str">
            <v>해당없음</v>
          </cell>
        </row>
        <row r="1002">
          <cell r="A1002">
            <v>2210159602</v>
          </cell>
          <cell r="B1002" t="str">
            <v>차륜식크레인셔블</v>
          </cell>
          <cell r="C1002" t="str">
            <v>Wheel mounted crane shovels</v>
          </cell>
          <cell r="G1002" t="str">
            <v>해당없음</v>
          </cell>
        </row>
        <row r="1003">
          <cell r="A1003">
            <v>2210159603</v>
          </cell>
          <cell r="B1003" t="str">
            <v>트럭크레인셔블</v>
          </cell>
          <cell r="C1003" t="str">
            <v>Truck mounted crane shovels</v>
          </cell>
          <cell r="G1003" t="str">
            <v>해당없음</v>
          </cell>
        </row>
        <row r="1004">
          <cell r="A1004">
            <v>2210160401</v>
          </cell>
          <cell r="B1004" t="str">
            <v>플레이트콤팩터</v>
          </cell>
          <cell r="C1004" t="str">
            <v>Plate compactors</v>
          </cell>
          <cell r="G1004" t="str">
            <v>해당없음</v>
          </cell>
        </row>
        <row r="1005">
          <cell r="A1005">
            <v>2210160501</v>
          </cell>
          <cell r="B1005" t="str">
            <v>아스팔트피니셔</v>
          </cell>
          <cell r="C1005" t="str">
            <v>Asphalt finishers</v>
          </cell>
          <cell r="G1005" t="str">
            <v>해당없음</v>
          </cell>
        </row>
        <row r="1006">
          <cell r="A1006">
            <v>2210160701</v>
          </cell>
          <cell r="B1006" t="str">
            <v>콘크리트도로포장기</v>
          </cell>
          <cell r="C1006" t="str">
            <v>Concrete pavers</v>
          </cell>
          <cell r="G1006" t="str">
            <v>해당없음</v>
          </cell>
        </row>
        <row r="1007">
          <cell r="A1007">
            <v>2210160801</v>
          </cell>
          <cell r="B1007" t="str">
            <v>도로포장용노면굴착기</v>
          </cell>
          <cell r="C1007" t="str">
            <v>Pavement profilers</v>
          </cell>
          <cell r="G1007" t="str">
            <v>해당없음</v>
          </cell>
        </row>
        <row r="1008">
          <cell r="A1008">
            <v>2210160802</v>
          </cell>
          <cell r="B1008" t="str">
            <v>콜드밀링머신</v>
          </cell>
          <cell r="C1008" t="str">
            <v>Cold milling machines</v>
          </cell>
          <cell r="G1008" t="str">
            <v>해당없음</v>
          </cell>
        </row>
        <row r="1009">
          <cell r="A1009">
            <v>2210161301</v>
          </cell>
          <cell r="B1009" t="str">
            <v>역청재료가열기</v>
          </cell>
          <cell r="C1009" t="str">
            <v>Bituminous material heaters</v>
          </cell>
          <cell r="G1009" t="str">
            <v>해당없음</v>
          </cell>
        </row>
        <row r="1010">
          <cell r="A1010">
            <v>2210161302</v>
          </cell>
          <cell r="B1010" t="str">
            <v>노면가열기</v>
          </cell>
          <cell r="C1010" t="str">
            <v>Road surface heaters</v>
          </cell>
          <cell r="G1010" t="str">
            <v>해당없음</v>
          </cell>
        </row>
        <row r="1011">
          <cell r="A1011">
            <v>2210161303</v>
          </cell>
          <cell r="B1011" t="str">
            <v>아스팔트가열기</v>
          </cell>
          <cell r="C1011" t="str">
            <v>Asphalt heaters</v>
          </cell>
          <cell r="G1011" t="str">
            <v>해당없음</v>
          </cell>
        </row>
        <row r="1012">
          <cell r="A1012">
            <v>2210161401</v>
          </cell>
          <cell r="B1012" t="str">
            <v>노면절단기</v>
          </cell>
          <cell r="C1012" t="str">
            <v>Concrete paving strike offs</v>
          </cell>
          <cell r="G1012">
            <v>8</v>
          </cell>
        </row>
        <row r="1013">
          <cell r="A1013">
            <v>2210161501</v>
          </cell>
          <cell r="B1013" t="str">
            <v>도로포장파쇄기</v>
          </cell>
          <cell r="C1013" t="str">
            <v>Paving breakers</v>
          </cell>
          <cell r="G1013" t="str">
            <v>해당없음</v>
          </cell>
        </row>
        <row r="1014">
          <cell r="A1014">
            <v>2210161601</v>
          </cell>
          <cell r="B1014" t="str">
            <v>연석설치기계</v>
          </cell>
          <cell r="C1014" t="str">
            <v>Curbing machines</v>
          </cell>
          <cell r="G1014" t="str">
            <v>해당없음</v>
          </cell>
        </row>
        <row r="1015">
          <cell r="A1015">
            <v>2210162101</v>
          </cell>
          <cell r="B1015" t="str">
            <v>아스팔트살포기</v>
          </cell>
          <cell r="C1015" t="str">
            <v>Asphalt distributor</v>
          </cell>
          <cell r="G1015" t="str">
            <v>해당없음</v>
          </cell>
        </row>
        <row r="1016">
          <cell r="A1016">
            <v>2210162201</v>
          </cell>
          <cell r="B1016" t="str">
            <v>아스팔트재생기</v>
          </cell>
          <cell r="C1016" t="str">
            <v>Asphalt recycler</v>
          </cell>
          <cell r="G1016" t="str">
            <v>해당없음</v>
          </cell>
        </row>
        <row r="1017">
          <cell r="A1017">
            <v>2210162301</v>
          </cell>
          <cell r="B1017" t="str">
            <v>직선식콘크리트마무리기계</v>
          </cell>
          <cell r="C1017" t="str">
            <v>Line type concrete finishing machines</v>
          </cell>
          <cell r="G1017" t="str">
            <v>해당없음</v>
          </cell>
        </row>
        <row r="1018">
          <cell r="A1018">
            <v>2210162401</v>
          </cell>
          <cell r="B1018" t="str">
            <v>도로표시기</v>
          </cell>
          <cell r="C1018" t="str">
            <v>Road marking machine</v>
          </cell>
          <cell r="G1018" t="str">
            <v>해당없음</v>
          </cell>
        </row>
        <row r="1019">
          <cell r="A1019">
            <v>2210162501</v>
          </cell>
          <cell r="B1019" t="str">
            <v>콘크리트표면처리기계</v>
          </cell>
          <cell r="C1019" t="str">
            <v>Concrete surfacing machine</v>
          </cell>
          <cell r="G1019" t="str">
            <v>해당없음</v>
          </cell>
        </row>
        <row r="1020">
          <cell r="A1020">
            <v>2210162601</v>
          </cell>
          <cell r="B1020" t="str">
            <v>아스팔트믹싱플랜트</v>
          </cell>
          <cell r="C1020" t="str">
            <v>Asphalt mixing plant</v>
          </cell>
          <cell r="G1020" t="str">
            <v>해당없음</v>
          </cell>
        </row>
        <row r="1021">
          <cell r="A1021">
            <v>2210162602</v>
          </cell>
          <cell r="B1021" t="str">
            <v>이동식아스팔트믹싱플랜트</v>
          </cell>
          <cell r="C1021" t="str">
            <v>Portable asphalt mixing plant</v>
          </cell>
          <cell r="G1021" t="str">
            <v>해당없음</v>
          </cell>
        </row>
        <row r="1022">
          <cell r="A1022">
            <v>2210162701</v>
          </cell>
          <cell r="B1022" t="str">
            <v>아스팔트용해기</v>
          </cell>
          <cell r="C1022" t="str">
            <v>Asphalt melter</v>
          </cell>
          <cell r="G1022" t="str">
            <v>해당없음</v>
          </cell>
        </row>
        <row r="1023">
          <cell r="A1023">
            <v>2210162801</v>
          </cell>
          <cell r="B1023" t="str">
            <v>골재세척기</v>
          </cell>
          <cell r="C1023" t="str">
            <v>Aggregate washer</v>
          </cell>
          <cell r="G1023" t="str">
            <v>해당없음</v>
          </cell>
        </row>
        <row r="1024">
          <cell r="A1024">
            <v>2210162901</v>
          </cell>
          <cell r="B1024" t="str">
            <v>골재건조기</v>
          </cell>
          <cell r="C1024" t="str">
            <v>Aggregate dryer</v>
          </cell>
          <cell r="G1024" t="str">
            <v>해당없음</v>
          </cell>
        </row>
        <row r="1025">
          <cell r="A1025">
            <v>2210168901</v>
          </cell>
          <cell r="B1025" t="str">
            <v>라인리무버</v>
          </cell>
          <cell r="C1025" t="str">
            <v>Line removers</v>
          </cell>
          <cell r="G1025" t="str">
            <v>해당없음</v>
          </cell>
        </row>
        <row r="1026">
          <cell r="A1026">
            <v>2210169701</v>
          </cell>
          <cell r="B1026" t="str">
            <v>회전식콘크리트마무리기계</v>
          </cell>
          <cell r="C1026" t="str">
            <v>Rotary type concrete finishing machines</v>
          </cell>
          <cell r="G1026" t="str">
            <v>해당없음</v>
          </cell>
        </row>
        <row r="1027">
          <cell r="A1027">
            <v>2210169801</v>
          </cell>
          <cell r="B1027" t="str">
            <v>모르타르펌프</v>
          </cell>
          <cell r="C1027" t="str">
            <v>Mortar pumps</v>
          </cell>
          <cell r="G1027" t="str">
            <v>해당없음</v>
          </cell>
        </row>
        <row r="1028">
          <cell r="A1028">
            <v>2210169901</v>
          </cell>
          <cell r="B1028" t="str">
            <v>그라우팅펌프</v>
          </cell>
          <cell r="C1028" t="str">
            <v>Grouting pumps</v>
          </cell>
          <cell r="G1028" t="str">
            <v>해당없음</v>
          </cell>
        </row>
        <row r="1029">
          <cell r="A1029">
            <v>2210170201</v>
          </cell>
          <cell r="B1029" t="str">
            <v>버킷</v>
          </cell>
          <cell r="C1029" t="str">
            <v>Earthmoving buckets</v>
          </cell>
          <cell r="G1029" t="str">
            <v>해당없음</v>
          </cell>
        </row>
        <row r="1030">
          <cell r="A1030">
            <v>2210170202</v>
          </cell>
          <cell r="B1030" t="str">
            <v>로더용버킷</v>
          </cell>
          <cell r="C1030" t="str">
            <v>Loader buckets</v>
          </cell>
          <cell r="G1030" t="str">
            <v>해당없음</v>
          </cell>
        </row>
        <row r="1031">
          <cell r="A1031">
            <v>2210170203</v>
          </cell>
          <cell r="B1031" t="str">
            <v>크램셸버킷조립체</v>
          </cell>
          <cell r="C1031" t="str">
            <v>Cramshell buckets</v>
          </cell>
          <cell r="G1031" t="str">
            <v>해당없음</v>
          </cell>
        </row>
        <row r="1032">
          <cell r="A1032">
            <v>2210170204</v>
          </cell>
          <cell r="B1032" t="str">
            <v>드래그라인버킷조립체</v>
          </cell>
          <cell r="C1032" t="str">
            <v>Dragline buckets</v>
          </cell>
          <cell r="G1032" t="str">
            <v>해당없음</v>
          </cell>
        </row>
        <row r="1033">
          <cell r="A1033">
            <v>2210170301</v>
          </cell>
          <cell r="B1033" t="str">
            <v>브러시커터</v>
          </cell>
          <cell r="C1033" t="str">
            <v>Brush cutter for tractor mounting</v>
          </cell>
          <cell r="G1033" t="str">
            <v>해당없음</v>
          </cell>
        </row>
        <row r="1034">
          <cell r="A1034">
            <v>2210170302</v>
          </cell>
          <cell r="B1034" t="str">
            <v>도저용블레이드</v>
          </cell>
          <cell r="C1034" t="str">
            <v>Bulldozer blades</v>
          </cell>
          <cell r="G1034" t="str">
            <v>해당없음</v>
          </cell>
        </row>
        <row r="1035">
          <cell r="A1035">
            <v>2210170303</v>
          </cell>
          <cell r="B1035" t="str">
            <v>트랙터적재식그루버</v>
          </cell>
          <cell r="C1035" t="str">
            <v>Grubber for tractor mounting</v>
          </cell>
          <cell r="G1035" t="str">
            <v>해당없음</v>
          </cell>
        </row>
        <row r="1036">
          <cell r="A1036">
            <v>2210170901</v>
          </cell>
          <cell r="B1036" t="str">
            <v>파쇠처리용그래플</v>
          </cell>
          <cell r="C1036" t="str">
            <v>Scrap handling grapple</v>
          </cell>
          <cell r="G1036" t="str">
            <v>해당없음</v>
          </cell>
        </row>
        <row r="1037">
          <cell r="A1037">
            <v>2210171101</v>
          </cell>
          <cell r="B1037" t="str">
            <v>페이빙브레이커끌</v>
          </cell>
          <cell r="C1037" t="str">
            <v>Paving breaker chisel</v>
          </cell>
          <cell r="G1037" t="str">
            <v>해당없음</v>
          </cell>
        </row>
        <row r="1038">
          <cell r="A1038">
            <v>2210171102</v>
          </cell>
          <cell r="B1038" t="str">
            <v>페이빙브레이커삽</v>
          </cell>
          <cell r="C1038" t="str">
            <v>Paving breaker spade</v>
          </cell>
          <cell r="G1038" t="str">
            <v>해당없음</v>
          </cell>
        </row>
        <row r="1039">
          <cell r="A1039">
            <v>2210171103</v>
          </cell>
          <cell r="B1039" t="str">
            <v>페이빙브레이커작업침</v>
          </cell>
          <cell r="C1039" t="str">
            <v>Paving breaker moil point</v>
          </cell>
          <cell r="G1039" t="str">
            <v>해당없음</v>
          </cell>
        </row>
        <row r="1040">
          <cell r="A1040">
            <v>2210171104</v>
          </cell>
          <cell r="B1040" t="str">
            <v>페이빙브레이커곡괭이</v>
          </cell>
          <cell r="C1040" t="str">
            <v>Paving breaker pick</v>
          </cell>
          <cell r="G1040" t="str">
            <v>해당없음</v>
          </cell>
        </row>
        <row r="1041">
          <cell r="A1041">
            <v>2210179201</v>
          </cell>
          <cell r="B1041" t="str">
            <v>파일항타기리더</v>
          </cell>
          <cell r="C1041" t="str">
            <v>Pile driver leader</v>
          </cell>
          <cell r="G1041" t="str">
            <v>해당없음</v>
          </cell>
        </row>
        <row r="1042">
          <cell r="A1042">
            <v>2210179301</v>
          </cell>
          <cell r="B1042" t="str">
            <v>그레이더적재디스크해로</v>
          </cell>
          <cell r="C1042" t="str">
            <v>Disk harrow for graders</v>
          </cell>
          <cell r="G1042" t="str">
            <v>해당없음</v>
          </cell>
        </row>
        <row r="1043">
          <cell r="A1043">
            <v>2210179501</v>
          </cell>
          <cell r="B1043" t="str">
            <v>로더붐</v>
          </cell>
          <cell r="C1043" t="str">
            <v>Loader boom</v>
          </cell>
          <cell r="G1043" t="str">
            <v>해당없음</v>
          </cell>
        </row>
        <row r="1044">
          <cell r="A1044">
            <v>2210179601</v>
          </cell>
          <cell r="B1044" t="str">
            <v>장비용투스</v>
          </cell>
          <cell r="C1044" t="str">
            <v>Excavator tooth</v>
          </cell>
          <cell r="G1044" t="str">
            <v>해당없음</v>
          </cell>
        </row>
        <row r="1045">
          <cell r="A1045">
            <v>2210179701</v>
          </cell>
          <cell r="B1045" t="str">
            <v>굴착기귀삽날</v>
          </cell>
          <cell r="C1045" t="str">
            <v>Excavator side cutter</v>
          </cell>
          <cell r="G1045" t="str">
            <v>해당없음</v>
          </cell>
        </row>
        <row r="1046">
          <cell r="A1046">
            <v>2210179801</v>
          </cell>
          <cell r="B1046" t="str">
            <v>굴착기용작업구성품</v>
          </cell>
          <cell r="C1046" t="str">
            <v>Excavator attachments and components</v>
          </cell>
          <cell r="G1046" t="str">
            <v>해당없음</v>
          </cell>
        </row>
        <row r="1047">
          <cell r="A1047">
            <v>2210179901</v>
          </cell>
          <cell r="B1047" t="str">
            <v>굴착기용브레이커치즐</v>
          </cell>
          <cell r="C1047" t="str">
            <v>Breaker chisel</v>
          </cell>
          <cell r="G1047" t="str">
            <v>해당없음</v>
          </cell>
        </row>
        <row r="1048">
          <cell r="A1048">
            <v>2210180201</v>
          </cell>
          <cell r="B1048" t="str">
            <v>플랫폼리프트</v>
          </cell>
          <cell r="C1048" t="str">
            <v>Platform lift</v>
          </cell>
          <cell r="G1048">
            <v>7</v>
          </cell>
        </row>
        <row r="1049">
          <cell r="A1049">
            <v>2210190101</v>
          </cell>
          <cell r="B1049" t="str">
            <v>콘크리트배치믹서</v>
          </cell>
          <cell r="C1049" t="str">
            <v>Concerete batch mixers</v>
          </cell>
          <cell r="G1049" t="str">
            <v>해당없음</v>
          </cell>
        </row>
        <row r="1050">
          <cell r="A1050">
            <v>2210190102</v>
          </cell>
          <cell r="B1050" t="str">
            <v>받침장치식콘크리트믹서</v>
          </cell>
          <cell r="C1050" t="str">
            <v>Base mounted concrete mixers</v>
          </cell>
          <cell r="G1050" t="str">
            <v>해당없음</v>
          </cell>
        </row>
        <row r="1051">
          <cell r="A1051">
            <v>2210190103</v>
          </cell>
          <cell r="B1051" t="str">
            <v>시멘트배칭플랜트</v>
          </cell>
          <cell r="C1051" t="str">
            <v>Cement batching plants</v>
          </cell>
          <cell r="G1051" t="str">
            <v>해당없음</v>
          </cell>
        </row>
        <row r="1052">
          <cell r="A1052">
            <v>2210190104</v>
          </cell>
          <cell r="B1052" t="str">
            <v>정치식콘크리트배치플랜트</v>
          </cell>
          <cell r="C1052" t="str">
            <v>Concrete batch plants</v>
          </cell>
          <cell r="G1052" t="str">
            <v>해당없음</v>
          </cell>
        </row>
        <row r="1053">
          <cell r="A1053">
            <v>2210190105</v>
          </cell>
          <cell r="B1053" t="str">
            <v>콘크리트믹싱플랜트</v>
          </cell>
          <cell r="C1053" t="str">
            <v>Concrete mixing plants</v>
          </cell>
          <cell r="G1053" t="str">
            <v>해당없음</v>
          </cell>
        </row>
        <row r="1054">
          <cell r="A1054">
            <v>2210190106</v>
          </cell>
          <cell r="B1054" t="str">
            <v>트레일러탑재식콘크리트믹서</v>
          </cell>
          <cell r="C1054" t="str">
            <v>Trailer mounted concrete mixers</v>
          </cell>
          <cell r="G1054" t="str">
            <v>해당없음</v>
          </cell>
        </row>
        <row r="1055">
          <cell r="A1055">
            <v>2210190107</v>
          </cell>
          <cell r="B1055" t="str">
            <v>이동식콘크리트배치플랜트</v>
          </cell>
          <cell r="C1055" t="str">
            <v>Portable concrete batching plants</v>
          </cell>
          <cell r="G1055" t="str">
            <v>해당없음</v>
          </cell>
        </row>
        <row r="1056">
          <cell r="A1056">
            <v>2210190108</v>
          </cell>
          <cell r="B1056" t="str">
            <v>로터리틸러식믹서</v>
          </cell>
          <cell r="C1056" t="str">
            <v>Rotary tiller mixers</v>
          </cell>
          <cell r="G1056" t="str">
            <v>해당없음</v>
          </cell>
        </row>
        <row r="1057">
          <cell r="A1057">
            <v>2210190201</v>
          </cell>
          <cell r="B1057" t="str">
            <v>회반죽모르타르믹서</v>
          </cell>
          <cell r="C1057" t="str">
            <v>Plaster or mortar mixers</v>
          </cell>
          <cell r="G1057" t="str">
            <v>해당없음</v>
          </cell>
        </row>
        <row r="1058">
          <cell r="A1058">
            <v>2210190401</v>
          </cell>
          <cell r="B1058" t="str">
            <v>콘크리트양생기</v>
          </cell>
          <cell r="C1058" t="str">
            <v>Curing machines</v>
          </cell>
          <cell r="G1058" t="str">
            <v>해당없음</v>
          </cell>
        </row>
        <row r="1059">
          <cell r="A1059">
            <v>2210190501</v>
          </cell>
          <cell r="B1059" t="str">
            <v>콘크리트도포기</v>
          </cell>
          <cell r="C1059" t="str">
            <v>Concrete spreaders</v>
          </cell>
          <cell r="G1059" t="str">
            <v>해당없음</v>
          </cell>
        </row>
        <row r="1060">
          <cell r="A1060">
            <v>2310150101</v>
          </cell>
          <cell r="B1060" t="str">
            <v>목공모방선반</v>
          </cell>
          <cell r="C1060" t="str">
            <v>Woodworking copying lathes</v>
          </cell>
          <cell r="G1060" t="str">
            <v>해당없음</v>
          </cell>
        </row>
        <row r="1061">
          <cell r="A1061">
            <v>2310150201</v>
          </cell>
          <cell r="B1061" t="str">
            <v>목공드릴링머신</v>
          </cell>
          <cell r="C1061" t="str">
            <v>Woodworking drilling machines</v>
          </cell>
          <cell r="G1061" t="str">
            <v>해당없음</v>
          </cell>
        </row>
        <row r="1062">
          <cell r="A1062">
            <v>2310150501</v>
          </cell>
          <cell r="B1062" t="str">
            <v>목공보링머신</v>
          </cell>
          <cell r="C1062" t="str">
            <v>Woodworking boring machines</v>
          </cell>
          <cell r="G1062" t="str">
            <v>해당없음</v>
          </cell>
        </row>
        <row r="1063">
          <cell r="A1063">
            <v>2310150701</v>
          </cell>
          <cell r="B1063" t="str">
            <v>몰더머신</v>
          </cell>
          <cell r="C1063" t="str">
            <v>Molder machines for woodworking</v>
          </cell>
          <cell r="G1063" t="str">
            <v>해당없음</v>
          </cell>
        </row>
        <row r="1064">
          <cell r="A1064">
            <v>2310150801</v>
          </cell>
          <cell r="B1064" t="str">
            <v>석공용원반형톱</v>
          </cell>
          <cell r="C1064" t="str">
            <v>Masonry abrasive disk saws</v>
          </cell>
          <cell r="G1064" t="str">
            <v>해당없음</v>
          </cell>
        </row>
        <row r="1065">
          <cell r="A1065">
            <v>2310151101</v>
          </cell>
          <cell r="B1065" t="str">
            <v>목공선반</v>
          </cell>
          <cell r="C1065" t="str">
            <v>Woodworking lathes</v>
          </cell>
          <cell r="G1065">
            <v>12</v>
          </cell>
        </row>
        <row r="1066">
          <cell r="A1066">
            <v>2310151102</v>
          </cell>
          <cell r="B1066" t="str">
            <v>베니어선반</v>
          </cell>
          <cell r="C1066" t="str">
            <v>Veneer lathes</v>
          </cell>
          <cell r="G1066">
            <v>12</v>
          </cell>
        </row>
        <row r="1067">
          <cell r="A1067">
            <v>2310151201</v>
          </cell>
          <cell r="B1067" t="str">
            <v>목공둥근톱기계</v>
          </cell>
          <cell r="C1067" t="str">
            <v>Woodworking circular saws</v>
          </cell>
          <cell r="G1067">
            <v>12</v>
          </cell>
        </row>
        <row r="1068">
          <cell r="A1068">
            <v>2310151202</v>
          </cell>
          <cell r="B1068" t="str">
            <v>목공띠톱기계</v>
          </cell>
          <cell r="C1068" t="str">
            <v>Woodworking band saws</v>
          </cell>
          <cell r="G1068">
            <v>12</v>
          </cell>
        </row>
        <row r="1069">
          <cell r="A1069">
            <v>2310151203</v>
          </cell>
          <cell r="B1069" t="str">
            <v>목공실톱기계</v>
          </cell>
          <cell r="C1069" t="str">
            <v>Woodworking Fret saws</v>
          </cell>
          <cell r="G1069">
            <v>12</v>
          </cell>
        </row>
        <row r="1070">
          <cell r="A1070">
            <v>2310151204</v>
          </cell>
          <cell r="B1070" t="str">
            <v>만능벤치소</v>
          </cell>
          <cell r="C1070" t="str">
            <v>Universal bench saws</v>
          </cell>
          <cell r="G1070">
            <v>12</v>
          </cell>
        </row>
        <row r="1071">
          <cell r="A1071">
            <v>2310151205</v>
          </cell>
          <cell r="B1071" t="str">
            <v>패널소</v>
          </cell>
          <cell r="C1071" t="str">
            <v>Panel saws</v>
          </cell>
          <cell r="G1071">
            <v>12</v>
          </cell>
        </row>
        <row r="1072">
          <cell r="A1072">
            <v>2310151206</v>
          </cell>
          <cell r="B1072" t="str">
            <v>갱립소</v>
          </cell>
          <cell r="C1072" t="str">
            <v>Gang rip saws</v>
          </cell>
          <cell r="G1072">
            <v>12</v>
          </cell>
        </row>
        <row r="1073">
          <cell r="A1073">
            <v>2310151207</v>
          </cell>
          <cell r="B1073" t="str">
            <v>마이터소</v>
          </cell>
          <cell r="C1073" t="str">
            <v>Miter saws</v>
          </cell>
          <cell r="G1073">
            <v>12</v>
          </cell>
        </row>
        <row r="1074">
          <cell r="A1074">
            <v>2310151208</v>
          </cell>
          <cell r="B1074" t="str">
            <v>러닝소</v>
          </cell>
          <cell r="C1074" t="str">
            <v>Running saws</v>
          </cell>
          <cell r="G1074">
            <v>12</v>
          </cell>
        </row>
        <row r="1075">
          <cell r="A1075">
            <v>2310151209</v>
          </cell>
          <cell r="B1075" t="str">
            <v>크로스컷소</v>
          </cell>
          <cell r="C1075" t="str">
            <v>Cross cut saws</v>
          </cell>
          <cell r="G1075">
            <v>12</v>
          </cell>
        </row>
        <row r="1076">
          <cell r="A1076">
            <v>2310151210</v>
          </cell>
          <cell r="B1076" t="str">
            <v>더블사이저소</v>
          </cell>
          <cell r="C1076" t="str">
            <v>Double sizer saws</v>
          </cell>
          <cell r="G1076">
            <v>12</v>
          </cell>
        </row>
        <row r="1077">
          <cell r="A1077">
            <v>2310151211</v>
          </cell>
          <cell r="B1077" t="str">
            <v>립소</v>
          </cell>
          <cell r="C1077" t="str">
            <v>Rip saws</v>
          </cell>
          <cell r="G1077">
            <v>12</v>
          </cell>
        </row>
        <row r="1078">
          <cell r="A1078">
            <v>2310151212</v>
          </cell>
          <cell r="B1078" t="str">
            <v>목공레이디얼소</v>
          </cell>
          <cell r="C1078" t="str">
            <v>Woodworking radial saws</v>
          </cell>
          <cell r="G1078">
            <v>12</v>
          </cell>
        </row>
        <row r="1079">
          <cell r="A1079">
            <v>2310151301</v>
          </cell>
          <cell r="B1079" t="str">
            <v>목공형삭기</v>
          </cell>
          <cell r="C1079" t="str">
            <v>Woodworking shapers</v>
          </cell>
          <cell r="G1079">
            <v>12</v>
          </cell>
        </row>
        <row r="1080">
          <cell r="A1080">
            <v>2310151302</v>
          </cell>
          <cell r="B1080" t="str">
            <v>코너로킹머신</v>
          </cell>
          <cell r="C1080" t="str">
            <v>Corner locking machines</v>
          </cell>
          <cell r="G1080">
            <v>12</v>
          </cell>
        </row>
        <row r="1081">
          <cell r="A1081">
            <v>2310151303</v>
          </cell>
          <cell r="B1081" t="str">
            <v>목공조각기계</v>
          </cell>
          <cell r="C1081" t="str">
            <v>Woodworking carving machines</v>
          </cell>
          <cell r="G1081">
            <v>12</v>
          </cell>
        </row>
        <row r="1082">
          <cell r="A1082">
            <v>2310151304</v>
          </cell>
          <cell r="B1082" t="str">
            <v>목공밀링머신</v>
          </cell>
          <cell r="C1082" t="str">
            <v>Woodworking milling machines</v>
          </cell>
          <cell r="G1082">
            <v>12</v>
          </cell>
        </row>
        <row r="1083">
          <cell r="A1083">
            <v>2310151401</v>
          </cell>
          <cell r="B1083" t="str">
            <v>기계대패</v>
          </cell>
          <cell r="C1083" t="str">
            <v>Woodworking planers</v>
          </cell>
          <cell r="G1083">
            <v>12</v>
          </cell>
        </row>
        <row r="1084">
          <cell r="A1084">
            <v>2310152301</v>
          </cell>
          <cell r="B1084" t="str">
            <v>벨트샌더</v>
          </cell>
          <cell r="C1084" t="str">
            <v>Belt sanders</v>
          </cell>
          <cell r="G1084">
            <v>10</v>
          </cell>
        </row>
        <row r="1085">
          <cell r="A1085">
            <v>2310152401</v>
          </cell>
          <cell r="B1085" t="str">
            <v>산업용디스크샌더</v>
          </cell>
          <cell r="C1085" t="str">
            <v>Disc sander</v>
          </cell>
          <cell r="G1085">
            <v>10</v>
          </cell>
        </row>
        <row r="1086">
          <cell r="A1086">
            <v>2310152501</v>
          </cell>
          <cell r="B1086" t="str">
            <v>스핀들샌더</v>
          </cell>
          <cell r="C1086" t="str">
            <v>Oscillating spindle sander</v>
          </cell>
          <cell r="G1086">
            <v>10</v>
          </cell>
        </row>
        <row r="1087">
          <cell r="A1087">
            <v>2310152801</v>
          </cell>
          <cell r="B1087" t="str">
            <v>드럼샌더</v>
          </cell>
          <cell r="C1087" t="str">
            <v>Drum sander</v>
          </cell>
          <cell r="G1087">
            <v>10</v>
          </cell>
        </row>
        <row r="1088">
          <cell r="A1088">
            <v>2310153401</v>
          </cell>
          <cell r="B1088" t="str">
            <v>에지밴더</v>
          </cell>
          <cell r="C1088" t="str">
            <v>Edge banders</v>
          </cell>
          <cell r="G1088" t="str">
            <v>해당없음</v>
          </cell>
        </row>
        <row r="1089">
          <cell r="A1089">
            <v>2310153501</v>
          </cell>
          <cell r="B1089" t="str">
            <v>핑거접합기</v>
          </cell>
          <cell r="C1089" t="str">
            <v>Finger jointing machines</v>
          </cell>
          <cell r="G1089" t="str">
            <v>해당없음</v>
          </cell>
        </row>
        <row r="1090">
          <cell r="A1090">
            <v>2310153601</v>
          </cell>
          <cell r="B1090" t="str">
            <v>다월머신</v>
          </cell>
          <cell r="C1090" t="str">
            <v>Dowel machines</v>
          </cell>
          <cell r="G1090" t="str">
            <v>해당없음</v>
          </cell>
        </row>
        <row r="1091">
          <cell r="A1091">
            <v>2310153701</v>
          </cell>
          <cell r="B1091" t="str">
            <v>벨트디스크샌더</v>
          </cell>
          <cell r="C1091" t="str">
            <v>Belt and disc sanders</v>
          </cell>
          <cell r="G1091">
            <v>10</v>
          </cell>
        </row>
        <row r="1092">
          <cell r="A1092">
            <v>2310153801</v>
          </cell>
          <cell r="B1092" t="str">
            <v>우드조인터</v>
          </cell>
          <cell r="C1092" t="str">
            <v>Woodworking jointers</v>
          </cell>
          <cell r="G1092" t="str">
            <v>해당없음</v>
          </cell>
        </row>
        <row r="1093">
          <cell r="A1093">
            <v>2310157101</v>
          </cell>
          <cell r="B1093" t="str">
            <v>펠릿성형기</v>
          </cell>
          <cell r="C1093" t="str">
            <v>Pellet forming machine</v>
          </cell>
          <cell r="G1093" t="str">
            <v>해당없음</v>
          </cell>
        </row>
        <row r="1094">
          <cell r="A1094">
            <v>2310157301</v>
          </cell>
          <cell r="B1094" t="str">
            <v>글루스프레더</v>
          </cell>
          <cell r="C1094" t="str">
            <v>Glue spreaders</v>
          </cell>
          <cell r="G1094" t="str">
            <v>해당없음</v>
          </cell>
        </row>
        <row r="1095">
          <cell r="A1095">
            <v>2310157401</v>
          </cell>
          <cell r="B1095" t="str">
            <v>냉간프레스</v>
          </cell>
          <cell r="C1095" t="str">
            <v>Cold presses</v>
          </cell>
          <cell r="G1095" t="str">
            <v>해당없음</v>
          </cell>
        </row>
        <row r="1096">
          <cell r="A1096">
            <v>2310157601</v>
          </cell>
          <cell r="B1096" t="str">
            <v>더브테일머신</v>
          </cell>
          <cell r="C1096" t="str">
            <v>Dovetailer machines</v>
          </cell>
          <cell r="G1096" t="str">
            <v>해당없음</v>
          </cell>
        </row>
        <row r="1097">
          <cell r="A1097">
            <v>2310157701</v>
          </cell>
          <cell r="B1097" t="str">
            <v>레벨샌더</v>
          </cell>
          <cell r="C1097" t="str">
            <v>Level sanders</v>
          </cell>
          <cell r="G1097" t="str">
            <v>해당없음</v>
          </cell>
        </row>
        <row r="1098">
          <cell r="A1098">
            <v>2310157801</v>
          </cell>
          <cell r="B1098" t="str">
            <v>레이디얼소톱날</v>
          </cell>
          <cell r="C1098" t="str">
            <v>Radial over saw blades</v>
          </cell>
          <cell r="G1098" t="str">
            <v>해당없음</v>
          </cell>
        </row>
        <row r="1099">
          <cell r="A1099">
            <v>2310157901</v>
          </cell>
          <cell r="B1099" t="str">
            <v>루터머신</v>
          </cell>
          <cell r="C1099" t="str">
            <v>Router machines</v>
          </cell>
          <cell r="G1099" t="str">
            <v>해당없음</v>
          </cell>
        </row>
        <row r="1100">
          <cell r="A1100">
            <v>2310158001</v>
          </cell>
          <cell r="B1100" t="str">
            <v>만능목공기</v>
          </cell>
          <cell r="C1100" t="str">
            <v>Universal machines</v>
          </cell>
          <cell r="G1100">
            <v>10</v>
          </cell>
        </row>
        <row r="1101">
          <cell r="A1101">
            <v>2310158101</v>
          </cell>
          <cell r="B1101" t="str">
            <v>목공기계용홈커터</v>
          </cell>
          <cell r="C1101" t="str">
            <v>Circular groove cutters</v>
          </cell>
          <cell r="G1101" t="str">
            <v>해당없음</v>
          </cell>
        </row>
        <row r="1102">
          <cell r="A1102">
            <v>2310158201</v>
          </cell>
          <cell r="B1102" t="str">
            <v>목공선반용바이트</v>
          </cell>
          <cell r="C1102" t="str">
            <v>Woodworking lathe bites</v>
          </cell>
          <cell r="G1102" t="str">
            <v>해당없음</v>
          </cell>
        </row>
        <row r="1103">
          <cell r="A1103">
            <v>2310158301</v>
          </cell>
          <cell r="B1103" t="str">
            <v>목공셰이퍼용커터</v>
          </cell>
          <cell r="C1103" t="str">
            <v>Woodworking shaper cutters</v>
          </cell>
          <cell r="G1103" t="str">
            <v>해당없음</v>
          </cell>
        </row>
        <row r="1104">
          <cell r="A1104">
            <v>2310158401</v>
          </cell>
          <cell r="B1104" t="str">
            <v>목공기계용대패날</v>
          </cell>
          <cell r="C1104" t="str">
            <v>Woodworking planer knives</v>
          </cell>
          <cell r="G1104" t="str">
            <v>해당없음</v>
          </cell>
        </row>
        <row r="1105">
          <cell r="A1105">
            <v>2310158501</v>
          </cell>
          <cell r="B1105" t="str">
            <v>목공용둥근톱날</v>
          </cell>
          <cell r="C1105" t="str">
            <v>Woodworking circular saw blades</v>
          </cell>
          <cell r="G1105" t="str">
            <v>해당없음</v>
          </cell>
        </row>
        <row r="1106">
          <cell r="A1106">
            <v>2310158601</v>
          </cell>
          <cell r="B1106" t="str">
            <v>목공용띠톱날</v>
          </cell>
          <cell r="C1106" t="str">
            <v>Woodworking band saw blades</v>
          </cell>
          <cell r="G1106" t="str">
            <v>해당없음</v>
          </cell>
        </row>
        <row r="1107">
          <cell r="A1107">
            <v>2310158701</v>
          </cell>
          <cell r="B1107" t="str">
            <v>목공용실톱기계톱날</v>
          </cell>
          <cell r="C1107" t="str">
            <v>Fret saw blades</v>
          </cell>
          <cell r="G1107" t="str">
            <v>해당없음</v>
          </cell>
        </row>
        <row r="1108">
          <cell r="A1108">
            <v>2310158801</v>
          </cell>
          <cell r="B1108" t="str">
            <v>목공조인터용커터</v>
          </cell>
          <cell r="C1108" t="str">
            <v>Jointer cutters</v>
          </cell>
          <cell r="G1108" t="str">
            <v>해당없음</v>
          </cell>
        </row>
        <row r="1109">
          <cell r="A1109">
            <v>2310159001</v>
          </cell>
          <cell r="B1109" t="str">
            <v>송재기</v>
          </cell>
          <cell r="C1109" t="str">
            <v>Wood feeding machines</v>
          </cell>
          <cell r="G1109" t="str">
            <v>해당없음</v>
          </cell>
        </row>
        <row r="1110">
          <cell r="A1110">
            <v>2310159101</v>
          </cell>
          <cell r="B1110" t="str">
            <v>송재차</v>
          </cell>
          <cell r="C1110" t="str">
            <v>Log carriages</v>
          </cell>
          <cell r="G1110" t="str">
            <v>해당없음</v>
          </cell>
        </row>
        <row r="1111">
          <cell r="A1111">
            <v>2310159201</v>
          </cell>
          <cell r="B1111" t="str">
            <v>양단기</v>
          </cell>
          <cell r="C1111" t="str">
            <v>Both edge cutting machines</v>
          </cell>
          <cell r="G1111" t="str">
            <v>해당없음</v>
          </cell>
        </row>
        <row r="1112">
          <cell r="A1112">
            <v>2310159501</v>
          </cell>
          <cell r="B1112" t="str">
            <v>장부가공기</v>
          </cell>
          <cell r="C1112" t="str">
            <v>Tenoners</v>
          </cell>
          <cell r="G1112" t="str">
            <v>해당없음</v>
          </cell>
        </row>
        <row r="1113">
          <cell r="A1113">
            <v>2310159601</v>
          </cell>
          <cell r="B1113" t="str">
            <v>제재기작업대용롤</v>
          </cell>
          <cell r="C1113" t="str">
            <v>Sawmill log deck rolls</v>
          </cell>
          <cell r="G1113" t="str">
            <v>해당없음</v>
          </cell>
        </row>
        <row r="1114">
          <cell r="A1114">
            <v>2310159701</v>
          </cell>
          <cell r="B1114" t="str">
            <v>기계대패용커터헤드</v>
          </cell>
          <cell r="C1114" t="str">
            <v>Wood planer cutter heads</v>
          </cell>
          <cell r="G1114" t="str">
            <v>해당없음</v>
          </cell>
        </row>
        <row r="1115">
          <cell r="A1115">
            <v>2310159901</v>
          </cell>
          <cell r="B1115" t="str">
            <v>목공원형봉절삭기</v>
          </cell>
          <cell r="C1115" t="str">
            <v>Round bar making machines</v>
          </cell>
          <cell r="G1115" t="str">
            <v>해당없음</v>
          </cell>
        </row>
        <row r="1116">
          <cell r="A1116">
            <v>2310170101</v>
          </cell>
          <cell r="B1116" t="str">
            <v>석탄건조기</v>
          </cell>
          <cell r="C1116" t="str">
            <v>Coal dryers</v>
          </cell>
          <cell r="G1116" t="str">
            <v>해당없음</v>
          </cell>
        </row>
        <row r="1117">
          <cell r="A1117">
            <v>2310170201</v>
          </cell>
          <cell r="B1117" t="str">
            <v>연탄제조기</v>
          </cell>
          <cell r="C1117" t="str">
            <v>Briquet pressing machines</v>
          </cell>
          <cell r="G1117" t="str">
            <v>해당없음</v>
          </cell>
        </row>
        <row r="1118">
          <cell r="A1118">
            <v>2312150301</v>
          </cell>
          <cell r="B1118" t="str">
            <v>관권기</v>
          </cell>
          <cell r="C1118" t="str">
            <v>Pirn winder</v>
          </cell>
          <cell r="G1118" t="str">
            <v>해당없음</v>
          </cell>
        </row>
        <row r="1119">
          <cell r="A1119">
            <v>2312150401</v>
          </cell>
          <cell r="B1119" t="str">
            <v>연사기</v>
          </cell>
          <cell r="C1119" t="str">
            <v>Twisting machines</v>
          </cell>
          <cell r="G1119" t="str">
            <v>해당없음</v>
          </cell>
        </row>
        <row r="1120">
          <cell r="A1120">
            <v>2312150601</v>
          </cell>
          <cell r="B1120" t="str">
            <v>환편기</v>
          </cell>
          <cell r="C1120" t="str">
            <v>Knitting machines</v>
          </cell>
          <cell r="G1120">
            <v>11</v>
          </cell>
        </row>
        <row r="1121">
          <cell r="A1121">
            <v>2312150602</v>
          </cell>
          <cell r="B1121" t="str">
            <v>샘플편직기</v>
          </cell>
          <cell r="C1121" t="str">
            <v>Sample knitting machines</v>
          </cell>
          <cell r="G1121">
            <v>11</v>
          </cell>
        </row>
        <row r="1122">
          <cell r="A1122">
            <v>2312150603</v>
          </cell>
          <cell r="B1122" t="str">
            <v>횡편기</v>
          </cell>
          <cell r="C1122" t="str">
            <v>Flat knitting machines</v>
          </cell>
          <cell r="G1122">
            <v>11</v>
          </cell>
        </row>
        <row r="1123">
          <cell r="A1123">
            <v>2312150701</v>
          </cell>
          <cell r="B1123" t="str">
            <v>제직기</v>
          </cell>
          <cell r="C1123" t="str">
            <v>Weaving machines</v>
          </cell>
          <cell r="G1123">
            <v>11</v>
          </cell>
        </row>
        <row r="1124">
          <cell r="A1124">
            <v>2312150702</v>
          </cell>
          <cell r="B1124" t="str">
            <v>자카드기</v>
          </cell>
          <cell r="C1124" t="str">
            <v>Jacquard machines</v>
          </cell>
          <cell r="G1124">
            <v>11</v>
          </cell>
        </row>
        <row r="1125">
          <cell r="A1125">
            <v>2312150703</v>
          </cell>
          <cell r="B1125" t="str">
            <v>도비직기</v>
          </cell>
          <cell r="C1125" t="str">
            <v>Dobby looms</v>
          </cell>
          <cell r="G1125">
            <v>11</v>
          </cell>
        </row>
        <row r="1126">
          <cell r="A1126">
            <v>2312150801</v>
          </cell>
          <cell r="B1126" t="str">
            <v>수지가공기</v>
          </cell>
          <cell r="C1126" t="str">
            <v>Resin finishing machines</v>
          </cell>
          <cell r="G1126" t="str">
            <v>해당없음</v>
          </cell>
        </row>
        <row r="1127">
          <cell r="A1127">
            <v>2312151101</v>
          </cell>
          <cell r="B1127" t="str">
            <v>섬유세척기</v>
          </cell>
          <cell r="C1127" t="str">
            <v>Textile washing machines</v>
          </cell>
          <cell r="G1127" t="str">
            <v>해당없음</v>
          </cell>
        </row>
        <row r="1128">
          <cell r="A1128">
            <v>2312151201</v>
          </cell>
          <cell r="B1128" t="str">
            <v>소면기</v>
          </cell>
          <cell r="C1128" t="str">
            <v>Carding machines</v>
          </cell>
          <cell r="G1128" t="str">
            <v>해당없음</v>
          </cell>
        </row>
        <row r="1129">
          <cell r="A1129">
            <v>2312151401</v>
          </cell>
          <cell r="B1129" t="str">
            <v>가호기</v>
          </cell>
          <cell r="C1129" t="str">
            <v>Sizing machines</v>
          </cell>
          <cell r="G1129" t="str">
            <v>해당없음</v>
          </cell>
        </row>
        <row r="1130">
          <cell r="A1130">
            <v>2312151501</v>
          </cell>
          <cell r="B1130" t="str">
            <v>기모기</v>
          </cell>
          <cell r="C1130" t="str">
            <v>Raising machines</v>
          </cell>
          <cell r="G1130" t="str">
            <v>해당없음</v>
          </cell>
        </row>
        <row r="1131">
          <cell r="A1131">
            <v>2312151601</v>
          </cell>
          <cell r="B1131" t="str">
            <v>모소기</v>
          </cell>
          <cell r="C1131" t="str">
            <v>Singeing machines</v>
          </cell>
          <cell r="G1131" t="str">
            <v>해당없음</v>
          </cell>
        </row>
        <row r="1132">
          <cell r="A1132">
            <v>2312151701</v>
          </cell>
          <cell r="B1132" t="str">
            <v>정방기</v>
          </cell>
          <cell r="C1132" t="str">
            <v>Fine spinning machines</v>
          </cell>
          <cell r="G1132" t="str">
            <v>해당없음</v>
          </cell>
        </row>
        <row r="1133">
          <cell r="A1133">
            <v>2312151801</v>
          </cell>
          <cell r="B1133" t="str">
            <v>해사기</v>
          </cell>
          <cell r="C1133" t="str">
            <v>Thread unravelling machines</v>
          </cell>
          <cell r="G1133" t="str">
            <v>해당없음</v>
          </cell>
        </row>
        <row r="1134">
          <cell r="A1134">
            <v>2312151901</v>
          </cell>
          <cell r="B1134" t="str">
            <v>실험실용방사장치</v>
          </cell>
          <cell r="C1134" t="str">
            <v>Laboratory spinning systems</v>
          </cell>
          <cell r="G1134">
            <v>11</v>
          </cell>
        </row>
        <row r="1135">
          <cell r="A1135">
            <v>2312152001</v>
          </cell>
          <cell r="B1135" t="str">
            <v>정경기</v>
          </cell>
          <cell r="C1135" t="str">
            <v>Warping machines</v>
          </cell>
          <cell r="G1135" t="str">
            <v>해당없음</v>
          </cell>
        </row>
        <row r="1136">
          <cell r="A1136">
            <v>2312158801</v>
          </cell>
          <cell r="B1136" t="str">
            <v>원단검사기</v>
          </cell>
          <cell r="C1136" t="str">
            <v>Fabric inspection machines</v>
          </cell>
          <cell r="G1136" t="str">
            <v>해당없음</v>
          </cell>
        </row>
        <row r="1137">
          <cell r="A1137">
            <v>2312158901</v>
          </cell>
          <cell r="B1137" t="str">
            <v>원단적재대</v>
          </cell>
          <cell r="C1137" t="str">
            <v>Fabric loading machines</v>
          </cell>
          <cell r="G1137" t="str">
            <v>해당없음</v>
          </cell>
        </row>
        <row r="1138">
          <cell r="A1138">
            <v>2312159701</v>
          </cell>
          <cell r="B1138" t="str">
            <v>합사기</v>
          </cell>
          <cell r="C1138" t="str">
            <v>Assembly winder</v>
          </cell>
          <cell r="G1138" t="str">
            <v>해당없음</v>
          </cell>
        </row>
        <row r="1139">
          <cell r="A1139">
            <v>2312160401</v>
          </cell>
          <cell r="B1139" t="str">
            <v>천재단기</v>
          </cell>
          <cell r="C1139" t="str">
            <v>Cloth cutting machines</v>
          </cell>
          <cell r="G1139" t="str">
            <v>해당없음</v>
          </cell>
        </row>
        <row r="1140">
          <cell r="A1140">
            <v>2312160901</v>
          </cell>
          <cell r="B1140" t="str">
            <v>타래기</v>
          </cell>
          <cell r="C1140" t="str">
            <v>Reeling or unreeling machines</v>
          </cell>
          <cell r="G1140" t="str">
            <v>해당없음</v>
          </cell>
        </row>
        <row r="1141">
          <cell r="A1141">
            <v>2312161001</v>
          </cell>
          <cell r="B1141" t="str">
            <v>날염기</v>
          </cell>
          <cell r="C1141" t="str">
            <v>Dyeing machines</v>
          </cell>
          <cell r="G1141">
            <v>11</v>
          </cell>
        </row>
        <row r="1142">
          <cell r="A1142">
            <v>2312161401</v>
          </cell>
          <cell r="B1142" t="str">
            <v>재봉기</v>
          </cell>
          <cell r="C1142" t="str">
            <v>Sewing machines</v>
          </cell>
          <cell r="G1142">
            <v>11</v>
          </cell>
        </row>
        <row r="1143">
          <cell r="A1143">
            <v>2312161601</v>
          </cell>
          <cell r="B1143" t="str">
            <v>염색시험기</v>
          </cell>
          <cell r="C1143" t="str">
            <v>Dyeing testers</v>
          </cell>
          <cell r="G1143">
            <v>11</v>
          </cell>
        </row>
        <row r="1144">
          <cell r="A1144">
            <v>2313150101</v>
          </cell>
          <cell r="B1144" t="str">
            <v>연마콤파운드</v>
          </cell>
          <cell r="C1144" t="str">
            <v>Abrasive compounds</v>
          </cell>
          <cell r="G1144" t="str">
            <v>해당없음</v>
          </cell>
        </row>
        <row r="1145">
          <cell r="A1145">
            <v>2313150301</v>
          </cell>
          <cell r="B1145" t="str">
            <v>그라인딩휠</v>
          </cell>
          <cell r="C1145" t="str">
            <v>Grinding wheels</v>
          </cell>
          <cell r="G1145" t="str">
            <v>해당없음</v>
          </cell>
        </row>
        <row r="1146">
          <cell r="A1146">
            <v>2313150401</v>
          </cell>
          <cell r="B1146" t="str">
            <v>폴리싱콤파운드</v>
          </cell>
          <cell r="C1146" t="str">
            <v>Polishing compounds</v>
          </cell>
          <cell r="G1146" t="str">
            <v>해당없음</v>
          </cell>
        </row>
        <row r="1147">
          <cell r="A1147">
            <v>2313150601</v>
          </cell>
          <cell r="B1147" t="str">
            <v>폴리싱휠</v>
          </cell>
          <cell r="C1147" t="str">
            <v>Polishing wheels</v>
          </cell>
          <cell r="G1147" t="str">
            <v>해당없음</v>
          </cell>
        </row>
        <row r="1148">
          <cell r="A1148">
            <v>2313150801</v>
          </cell>
          <cell r="B1148" t="str">
            <v>샌딩드럼</v>
          </cell>
          <cell r="C1148" t="str">
            <v>Sanding drums</v>
          </cell>
          <cell r="G1148" t="str">
            <v>해당없음</v>
          </cell>
        </row>
        <row r="1149">
          <cell r="A1149">
            <v>2313150901</v>
          </cell>
          <cell r="B1149" t="str">
            <v>전마기</v>
          </cell>
          <cell r="C1149" t="str">
            <v>Tumblers</v>
          </cell>
          <cell r="G1149" t="str">
            <v>해당없음</v>
          </cell>
        </row>
        <row r="1150">
          <cell r="A1150">
            <v>2313151501</v>
          </cell>
          <cell r="B1150" t="str">
            <v>그라인딩휠드레서</v>
          </cell>
          <cell r="C1150" t="str">
            <v>Grinding wheel dressers</v>
          </cell>
          <cell r="G1150" t="str">
            <v>해당없음</v>
          </cell>
        </row>
        <row r="1151">
          <cell r="A1151">
            <v>2313151502</v>
          </cell>
          <cell r="B1151" t="str">
            <v>휠드레싱용다이아몬드니브</v>
          </cell>
          <cell r="C1151" t="str">
            <v>Wheel dressing diamond nibs</v>
          </cell>
          <cell r="G1151" t="str">
            <v>해당없음</v>
          </cell>
        </row>
        <row r="1152">
          <cell r="A1152">
            <v>2313151503</v>
          </cell>
          <cell r="B1152" t="str">
            <v>휴대식드레서</v>
          </cell>
          <cell r="C1152" t="str">
            <v>Hand type grinding wheel dressers</v>
          </cell>
          <cell r="G1152" t="str">
            <v>해당없음</v>
          </cell>
        </row>
        <row r="1153">
          <cell r="A1153">
            <v>2313151504</v>
          </cell>
          <cell r="B1153" t="str">
            <v>세공기</v>
          </cell>
          <cell r="C1153" t="str">
            <v>Dressing machines for forming grinding wheel</v>
          </cell>
          <cell r="G1153" t="str">
            <v>해당없음</v>
          </cell>
        </row>
        <row r="1154">
          <cell r="A1154">
            <v>2313151505</v>
          </cell>
          <cell r="B1154" t="str">
            <v>연마판트리머</v>
          </cell>
          <cell r="C1154" t="str">
            <v>Abrasive disc trimmers</v>
          </cell>
          <cell r="G1154" t="str">
            <v>해당없음</v>
          </cell>
        </row>
        <row r="1155">
          <cell r="A1155">
            <v>2314160101</v>
          </cell>
          <cell r="B1155" t="str">
            <v>제육기</v>
          </cell>
          <cell r="C1155" t="str">
            <v>Fleshing machines</v>
          </cell>
          <cell r="G1155" t="str">
            <v>해당없음</v>
          </cell>
        </row>
        <row r="1156">
          <cell r="A1156">
            <v>2314160201</v>
          </cell>
          <cell r="B1156" t="str">
            <v>제혁기</v>
          </cell>
          <cell r="C1156" t="str">
            <v>Leather tanning machines</v>
          </cell>
          <cell r="G1156" t="str">
            <v>해당없음</v>
          </cell>
        </row>
        <row r="1157">
          <cell r="A1157">
            <v>2314160301</v>
          </cell>
          <cell r="B1157" t="str">
            <v>피혁코팅머신</v>
          </cell>
          <cell r="C1157" t="str">
            <v>Leather coating machines</v>
          </cell>
          <cell r="G1157">
            <v>10</v>
          </cell>
        </row>
        <row r="1158">
          <cell r="A1158">
            <v>2314160601</v>
          </cell>
          <cell r="B1158" t="str">
            <v>가죽탈수기</v>
          </cell>
          <cell r="C1158" t="str">
            <v>Sammying machines</v>
          </cell>
          <cell r="G1158" t="str">
            <v>해당없음</v>
          </cell>
        </row>
        <row r="1159">
          <cell r="A1159">
            <v>2314160701</v>
          </cell>
          <cell r="B1159" t="str">
            <v>슬리커</v>
          </cell>
          <cell r="C1159" t="str">
            <v>Slickers</v>
          </cell>
          <cell r="G1159" t="str">
            <v>해당없음</v>
          </cell>
        </row>
        <row r="1160">
          <cell r="A1160">
            <v>2314160801</v>
          </cell>
          <cell r="B1160" t="str">
            <v>피혁제모기</v>
          </cell>
          <cell r="C1160" t="str">
            <v>Dehairing machines</v>
          </cell>
          <cell r="G1160" t="str">
            <v>해당없음</v>
          </cell>
        </row>
        <row r="1161">
          <cell r="A1161">
            <v>2314169301</v>
          </cell>
          <cell r="B1161" t="str">
            <v>가죽분활기계</v>
          </cell>
          <cell r="C1161" t="str">
            <v>Band knife splitting machines</v>
          </cell>
          <cell r="G1161" t="str">
            <v>해당없음</v>
          </cell>
        </row>
        <row r="1162">
          <cell r="A1162">
            <v>2314169401</v>
          </cell>
          <cell r="B1162" t="str">
            <v>가죽신장기</v>
          </cell>
          <cell r="C1162" t="str">
            <v>Setting out machines</v>
          </cell>
          <cell r="G1162" t="str">
            <v>해당없음</v>
          </cell>
        </row>
        <row r="1163">
          <cell r="A1163">
            <v>2314169601</v>
          </cell>
          <cell r="B1163" t="str">
            <v>가죽평활기</v>
          </cell>
          <cell r="C1163" t="str">
            <v>Staking machines</v>
          </cell>
          <cell r="G1163" t="str">
            <v>해당없음</v>
          </cell>
        </row>
        <row r="1164">
          <cell r="A1164">
            <v>2314169701</v>
          </cell>
          <cell r="B1164" t="str">
            <v>셰이빙머신</v>
          </cell>
          <cell r="C1164" t="str">
            <v>Shaving machines</v>
          </cell>
          <cell r="G1164" t="str">
            <v>해당없음</v>
          </cell>
        </row>
        <row r="1165">
          <cell r="A1165">
            <v>2314170101</v>
          </cell>
          <cell r="B1165" t="str">
            <v>피혁재단기</v>
          </cell>
          <cell r="C1165" t="str">
            <v>Leather cutting machines</v>
          </cell>
          <cell r="G1165" t="str">
            <v>해당없음</v>
          </cell>
        </row>
        <row r="1166">
          <cell r="A1166">
            <v>2314170201</v>
          </cell>
          <cell r="B1166" t="str">
            <v>제화용펀칭기</v>
          </cell>
          <cell r="C1166" t="str">
            <v>Punching machine for shoes</v>
          </cell>
          <cell r="G1166" t="str">
            <v>해당없음</v>
          </cell>
        </row>
        <row r="1167">
          <cell r="A1167">
            <v>2314170202</v>
          </cell>
          <cell r="B1167" t="str">
            <v>제화용구멍쇠박음기</v>
          </cell>
          <cell r="C1167" t="str">
            <v>Eyeletting machines for shoes</v>
          </cell>
          <cell r="G1167" t="str">
            <v>해당없음</v>
          </cell>
        </row>
        <row r="1168">
          <cell r="A1168">
            <v>2314170301</v>
          </cell>
          <cell r="B1168" t="str">
            <v>구두굽부착기계</v>
          </cell>
          <cell r="C1168" t="str">
            <v>Heel attatching machines</v>
          </cell>
          <cell r="G1168" t="str">
            <v>해당없음</v>
          </cell>
        </row>
        <row r="1169">
          <cell r="A1169">
            <v>2314177501</v>
          </cell>
          <cell r="B1169" t="str">
            <v>갑피재봉기</v>
          </cell>
          <cell r="C1169" t="str">
            <v>Leather sewing machines</v>
          </cell>
          <cell r="G1169" t="str">
            <v>해당없음</v>
          </cell>
        </row>
        <row r="1170">
          <cell r="A1170">
            <v>2314177601</v>
          </cell>
          <cell r="B1170" t="str">
            <v>구두재봉기</v>
          </cell>
          <cell r="C1170" t="str">
            <v>Shoe stitching machines</v>
          </cell>
          <cell r="G1170" t="str">
            <v>해당없음</v>
          </cell>
        </row>
        <row r="1171">
          <cell r="A1171">
            <v>2314177701</v>
          </cell>
          <cell r="B1171" t="str">
            <v>구두창그라인더</v>
          </cell>
          <cell r="C1171" t="str">
            <v>Shoe sole finishing machines</v>
          </cell>
          <cell r="G1171" t="str">
            <v>해당없음</v>
          </cell>
        </row>
        <row r="1172">
          <cell r="A1172">
            <v>2314177801</v>
          </cell>
          <cell r="B1172" t="str">
            <v>구두창사상기</v>
          </cell>
          <cell r="C1172" t="str">
            <v>Shoe sole trimming machines</v>
          </cell>
          <cell r="G1172" t="str">
            <v>해당없음</v>
          </cell>
        </row>
        <row r="1173">
          <cell r="A1173">
            <v>2314177901</v>
          </cell>
          <cell r="B1173" t="str">
            <v>구두창절삭기</v>
          </cell>
          <cell r="C1173" t="str">
            <v>Shoe sole skiving and beveling machines</v>
          </cell>
          <cell r="G1173" t="str">
            <v>해당없음</v>
          </cell>
        </row>
        <row r="1174">
          <cell r="A1174">
            <v>2314178001</v>
          </cell>
          <cell r="B1174" t="str">
            <v>삭피및분리기</v>
          </cell>
          <cell r="C1174" t="str">
            <v>Skiving and splitting machines</v>
          </cell>
          <cell r="G1174" t="str">
            <v>해당없음</v>
          </cell>
        </row>
        <row r="1175">
          <cell r="A1175">
            <v>2314178101</v>
          </cell>
          <cell r="B1175" t="str">
            <v>스카이빙기</v>
          </cell>
          <cell r="C1175" t="str">
            <v>Leather skiving machine</v>
          </cell>
          <cell r="G1175" t="str">
            <v>해당없음</v>
          </cell>
        </row>
        <row r="1176">
          <cell r="A1176">
            <v>2314178201</v>
          </cell>
          <cell r="B1176" t="str">
            <v>제화기</v>
          </cell>
          <cell r="C1176" t="str">
            <v>Shoe making machinery</v>
          </cell>
          <cell r="G1176" t="str">
            <v>해당없음</v>
          </cell>
        </row>
        <row r="1177">
          <cell r="A1177">
            <v>2314178301</v>
          </cell>
          <cell r="B1177" t="str">
            <v>제화용갑피가습기</v>
          </cell>
          <cell r="C1177" t="str">
            <v>Upper steam conditioner for shoes</v>
          </cell>
          <cell r="G1177" t="str">
            <v>해당없음</v>
          </cell>
        </row>
        <row r="1178">
          <cell r="A1178">
            <v>2314178401</v>
          </cell>
          <cell r="B1178" t="str">
            <v>제화용건조기</v>
          </cell>
          <cell r="C1178" t="str">
            <v>Drying equipment for shoes</v>
          </cell>
          <cell r="G1178" t="str">
            <v>해당없음</v>
          </cell>
        </row>
        <row r="1179">
          <cell r="A1179">
            <v>2314178501</v>
          </cell>
          <cell r="B1179" t="str">
            <v>제화용급속냉각기</v>
          </cell>
          <cell r="C1179" t="str">
            <v>Chilling machine for shoes</v>
          </cell>
          <cell r="G1179" t="str">
            <v>해당없음</v>
          </cell>
        </row>
        <row r="1180">
          <cell r="A1180">
            <v>2314178601</v>
          </cell>
          <cell r="B1180" t="str">
            <v>제화용라텍스호인기</v>
          </cell>
          <cell r="C1180" t="str">
            <v>Latex coating machine for shoes</v>
          </cell>
          <cell r="G1180" t="str">
            <v>해당없음</v>
          </cell>
        </row>
        <row r="1181">
          <cell r="A1181">
            <v>2314178701</v>
          </cell>
          <cell r="B1181" t="str">
            <v>제화용몰딩기</v>
          </cell>
          <cell r="C1181" t="str">
            <v>Molding machine for shoes</v>
          </cell>
          <cell r="G1181" t="str">
            <v>해당없음</v>
          </cell>
        </row>
        <row r="1182">
          <cell r="A1182">
            <v>2314178801</v>
          </cell>
          <cell r="B1182" t="str">
            <v>제화용버핑기</v>
          </cell>
          <cell r="C1182" t="str">
            <v>Buffing machine for shoes</v>
          </cell>
          <cell r="G1182" t="str">
            <v>해당없음</v>
          </cell>
        </row>
        <row r="1183">
          <cell r="A1183">
            <v>2314178901</v>
          </cell>
          <cell r="B1183" t="str">
            <v>제화용번호기</v>
          </cell>
          <cell r="C1183" t="str">
            <v>Marking presses</v>
          </cell>
          <cell r="G1183" t="str">
            <v>해당없음</v>
          </cell>
        </row>
        <row r="1184">
          <cell r="A1184">
            <v>2314179001</v>
          </cell>
          <cell r="B1184" t="str">
            <v>제화용세팅기</v>
          </cell>
          <cell r="C1184" t="str">
            <v>Heat setting machine for shoes</v>
          </cell>
          <cell r="G1184" t="str">
            <v>해당없음</v>
          </cell>
        </row>
        <row r="1185">
          <cell r="A1185">
            <v>2314179101</v>
          </cell>
          <cell r="B1185" t="str">
            <v>제화용스티커코팅기</v>
          </cell>
          <cell r="C1185" t="str">
            <v>Adhesion taping machine for shoes</v>
          </cell>
          <cell r="G1185" t="str">
            <v>해당없음</v>
          </cell>
        </row>
        <row r="1186">
          <cell r="A1186">
            <v>2314179201</v>
          </cell>
          <cell r="B1186" t="str">
            <v>제화용압착기</v>
          </cell>
          <cell r="C1186" t="str">
            <v>Attaching machine for shoes</v>
          </cell>
          <cell r="G1186" t="str">
            <v>해당없음</v>
          </cell>
        </row>
        <row r="1187">
          <cell r="A1187">
            <v>2314179301</v>
          </cell>
          <cell r="B1187" t="str">
            <v>제화용접음기</v>
          </cell>
          <cell r="C1187" t="str">
            <v>Folding machine for shoes</v>
          </cell>
          <cell r="G1187" t="str">
            <v>해당없음</v>
          </cell>
        </row>
        <row r="1188">
          <cell r="A1188">
            <v>2314179401</v>
          </cell>
          <cell r="B1188" t="str">
            <v>제화용접착제도포기</v>
          </cell>
          <cell r="C1188" t="str">
            <v>Cementing machines for shoes</v>
          </cell>
          <cell r="G1188" t="str">
            <v>해당없음</v>
          </cell>
        </row>
        <row r="1189">
          <cell r="A1189">
            <v>2314179501</v>
          </cell>
          <cell r="B1189" t="str">
            <v>제화용합포기</v>
          </cell>
          <cell r="C1189" t="str">
            <v>Laminating machine for shoes</v>
          </cell>
          <cell r="G1189" t="str">
            <v>해당없음</v>
          </cell>
        </row>
        <row r="1190">
          <cell r="A1190">
            <v>2314179601</v>
          </cell>
          <cell r="B1190" t="str">
            <v>제화용홈가공기</v>
          </cell>
          <cell r="C1190" t="str">
            <v>Grooving machines for shoes</v>
          </cell>
          <cell r="G1190" t="str">
            <v>해당없음</v>
          </cell>
        </row>
        <row r="1191">
          <cell r="A1191">
            <v>2314179701</v>
          </cell>
          <cell r="B1191" t="str">
            <v>조임기</v>
          </cell>
          <cell r="C1191" t="str">
            <v>Shoe lasting machines</v>
          </cell>
          <cell r="G1191" t="str">
            <v>해당없음</v>
          </cell>
        </row>
        <row r="1192">
          <cell r="A1192">
            <v>2314179801</v>
          </cell>
          <cell r="B1192" t="str">
            <v>탈골기</v>
          </cell>
          <cell r="C1192" t="str">
            <v>Last pullers</v>
          </cell>
          <cell r="G1192" t="str">
            <v>해당없음</v>
          </cell>
        </row>
        <row r="1193">
          <cell r="A1193">
            <v>2314179901</v>
          </cell>
          <cell r="B1193" t="str">
            <v>피혁및제혁용칼</v>
          </cell>
          <cell r="C1193" t="str">
            <v>Tannery knives</v>
          </cell>
          <cell r="G1193" t="str">
            <v>해당없음</v>
          </cell>
        </row>
        <row r="1194">
          <cell r="A1194">
            <v>2315150101</v>
          </cell>
          <cell r="B1194" t="str">
            <v>블로성형기</v>
          </cell>
          <cell r="C1194" t="str">
            <v>Blow molding machines</v>
          </cell>
          <cell r="G1194" t="str">
            <v>해당없음</v>
          </cell>
        </row>
        <row r="1195">
          <cell r="A1195">
            <v>2315150201</v>
          </cell>
          <cell r="B1195" t="str">
            <v>코팅머신</v>
          </cell>
          <cell r="C1195" t="str">
            <v>Coating machines</v>
          </cell>
          <cell r="G1195">
            <v>10</v>
          </cell>
        </row>
        <row r="1196">
          <cell r="A1196">
            <v>2315150301</v>
          </cell>
          <cell r="B1196" t="str">
            <v>압출성형기</v>
          </cell>
          <cell r="C1196" t="str">
            <v>Extruders</v>
          </cell>
          <cell r="G1196">
            <v>11</v>
          </cell>
        </row>
        <row r="1197">
          <cell r="A1197">
            <v>2315150401</v>
          </cell>
          <cell r="B1197" t="str">
            <v>사출성형기</v>
          </cell>
          <cell r="C1197" t="str">
            <v>Injection molding machines</v>
          </cell>
          <cell r="G1197">
            <v>11</v>
          </cell>
        </row>
        <row r="1198">
          <cell r="A1198">
            <v>2315150701</v>
          </cell>
          <cell r="B1198" t="str">
            <v>압축성형기</v>
          </cell>
          <cell r="C1198" t="str">
            <v>Thermo forming machines</v>
          </cell>
          <cell r="G1198">
            <v>11</v>
          </cell>
        </row>
        <row r="1199">
          <cell r="A1199">
            <v>2315150801</v>
          </cell>
          <cell r="B1199" t="str">
            <v>진공성형기</v>
          </cell>
          <cell r="C1199" t="str">
            <v>Vacuum molding machines</v>
          </cell>
          <cell r="G1199" t="str">
            <v>해당없음</v>
          </cell>
        </row>
        <row r="1200">
          <cell r="A1200">
            <v>2315151001</v>
          </cell>
          <cell r="B1200" t="str">
            <v>플라스틱절단기</v>
          </cell>
          <cell r="C1200" t="str">
            <v>Plastic cutting machinery</v>
          </cell>
          <cell r="G1200" t="str">
            <v>해당없음</v>
          </cell>
        </row>
        <row r="1201">
          <cell r="A1201">
            <v>2315151101</v>
          </cell>
          <cell r="B1201" t="str">
            <v>플라스틱그라인딩머신</v>
          </cell>
          <cell r="C1201" t="str">
            <v>Plastic grinding machinery</v>
          </cell>
          <cell r="G1201" t="str">
            <v>해당없음</v>
          </cell>
        </row>
        <row r="1202">
          <cell r="A1202">
            <v>2315159801</v>
          </cell>
          <cell r="B1202" t="str">
            <v>액압성형기</v>
          </cell>
          <cell r="C1202" t="str">
            <v>Hydro forming machines</v>
          </cell>
          <cell r="G1202" t="str">
            <v>해당없음</v>
          </cell>
        </row>
        <row r="1203">
          <cell r="A1203">
            <v>2315160601</v>
          </cell>
          <cell r="B1203" t="str">
            <v>토련기</v>
          </cell>
          <cell r="C1203" t="str">
            <v>Clay softening instruments for ceramics</v>
          </cell>
          <cell r="G1203">
            <v>9</v>
          </cell>
        </row>
        <row r="1204">
          <cell r="A1204">
            <v>2315160602</v>
          </cell>
          <cell r="B1204" t="str">
            <v>블록제작기</v>
          </cell>
          <cell r="C1204" t="str">
            <v>Block making machines</v>
          </cell>
          <cell r="G1204">
            <v>9</v>
          </cell>
        </row>
        <row r="1205">
          <cell r="A1205">
            <v>2315160603</v>
          </cell>
          <cell r="B1205" t="str">
            <v>벽돌제작기</v>
          </cell>
          <cell r="C1205" t="str">
            <v>Brick making machines</v>
          </cell>
          <cell r="G1205">
            <v>9</v>
          </cell>
        </row>
        <row r="1206">
          <cell r="A1206">
            <v>2315160901</v>
          </cell>
          <cell r="B1206" t="str">
            <v>유리세공기구</v>
          </cell>
          <cell r="C1206" t="str">
            <v>Glass blowing instruments</v>
          </cell>
          <cell r="G1206" t="str">
            <v>해당없음</v>
          </cell>
        </row>
        <row r="1207">
          <cell r="A1207">
            <v>2315161001</v>
          </cell>
          <cell r="B1207" t="str">
            <v>마이크로피펫제작기</v>
          </cell>
          <cell r="C1207" t="str">
            <v>Micropipette puller</v>
          </cell>
          <cell r="G1207">
            <v>11</v>
          </cell>
        </row>
        <row r="1208">
          <cell r="A1208">
            <v>2315169901</v>
          </cell>
          <cell r="B1208" t="str">
            <v>초자가공선반</v>
          </cell>
          <cell r="C1208" t="str">
            <v>Glass lathes</v>
          </cell>
          <cell r="G1208" t="str">
            <v>해당없음</v>
          </cell>
        </row>
        <row r="1209">
          <cell r="A1209">
            <v>2315180801</v>
          </cell>
          <cell r="B1209" t="str">
            <v>과립제조기</v>
          </cell>
          <cell r="C1209" t="str">
            <v>Granulators</v>
          </cell>
          <cell r="G1209">
            <v>11</v>
          </cell>
        </row>
        <row r="1210">
          <cell r="A1210">
            <v>2315181301</v>
          </cell>
          <cell r="B1210" t="str">
            <v>타정기</v>
          </cell>
          <cell r="C1210" t="str">
            <v>Tabletting machines</v>
          </cell>
          <cell r="G1210" t="str">
            <v>해당없음</v>
          </cell>
        </row>
        <row r="1211">
          <cell r="A1211">
            <v>2315182501</v>
          </cell>
          <cell r="B1211" t="str">
            <v>약제용여과기및혼합기</v>
          </cell>
          <cell r="C1211" t="str">
            <v>Filter and mixer tank units</v>
          </cell>
          <cell r="G1211" t="str">
            <v>해당없음</v>
          </cell>
        </row>
        <row r="1212">
          <cell r="A1212">
            <v>2315189601</v>
          </cell>
          <cell r="B1212" t="str">
            <v>농약입제제작기</v>
          </cell>
          <cell r="C1212" t="str">
            <v>Agricultural chemicals facilities</v>
          </cell>
          <cell r="G1212" t="str">
            <v>해당없음</v>
          </cell>
        </row>
        <row r="1213">
          <cell r="A1213">
            <v>2315189801</v>
          </cell>
          <cell r="B1213" t="str">
            <v>약조제판</v>
          </cell>
          <cell r="C1213" t="str">
            <v>Drug preparation plates</v>
          </cell>
          <cell r="G1213" t="str">
            <v>해당없음</v>
          </cell>
        </row>
        <row r="1214">
          <cell r="A1214">
            <v>2315189901</v>
          </cell>
          <cell r="B1214" t="str">
            <v>진단키트제조기</v>
          </cell>
          <cell r="C1214" t="str">
            <v>Diagnostic manufacturing machines</v>
          </cell>
          <cell r="G1214" t="str">
            <v>해당없음</v>
          </cell>
        </row>
        <row r="1215">
          <cell r="A1215">
            <v>2315190201</v>
          </cell>
          <cell r="B1215" t="str">
            <v>슬리터</v>
          </cell>
          <cell r="C1215" t="str">
            <v>Slitters</v>
          </cell>
          <cell r="G1215" t="str">
            <v>해당없음</v>
          </cell>
        </row>
        <row r="1216">
          <cell r="A1216">
            <v>2315190301</v>
          </cell>
          <cell r="B1216" t="str">
            <v>탈수세정및농축장치</v>
          </cell>
          <cell r="C1216" t="str">
            <v>Dewatering washers and thickners</v>
          </cell>
          <cell r="G1216" t="str">
            <v>해당없음</v>
          </cell>
        </row>
        <row r="1217">
          <cell r="A1217">
            <v>2315190401</v>
          </cell>
          <cell r="B1217" t="str">
            <v>권취기</v>
          </cell>
          <cell r="C1217" t="str">
            <v>Winders</v>
          </cell>
          <cell r="G1217" t="str">
            <v>해당없음</v>
          </cell>
        </row>
        <row r="1218">
          <cell r="A1218">
            <v>2315191001</v>
          </cell>
          <cell r="B1218" t="str">
            <v>플로테이터</v>
          </cell>
          <cell r="C1218" t="str">
            <v>Flotators</v>
          </cell>
          <cell r="G1218" t="str">
            <v>해당없음</v>
          </cell>
        </row>
        <row r="1219">
          <cell r="A1219">
            <v>2315191101</v>
          </cell>
          <cell r="B1219" t="str">
            <v>초지기</v>
          </cell>
          <cell r="C1219" t="str">
            <v>Paper machines</v>
          </cell>
          <cell r="G1219" t="str">
            <v>해당없음</v>
          </cell>
        </row>
        <row r="1220">
          <cell r="A1220">
            <v>2315199201</v>
          </cell>
          <cell r="B1220" t="str">
            <v>고해기</v>
          </cell>
          <cell r="C1220" t="str">
            <v>Beaters</v>
          </cell>
          <cell r="G1220" t="str">
            <v>해당없음</v>
          </cell>
        </row>
        <row r="1221">
          <cell r="A1221">
            <v>2315199301</v>
          </cell>
          <cell r="B1221" t="str">
            <v>리파이너</v>
          </cell>
          <cell r="C1221" t="str">
            <v>Refiners</v>
          </cell>
          <cell r="G1221" t="str">
            <v>해당없음</v>
          </cell>
        </row>
        <row r="1222">
          <cell r="A1222">
            <v>2315199401</v>
          </cell>
          <cell r="B1222" t="str">
            <v>정해기</v>
          </cell>
          <cell r="C1222" t="str">
            <v>Disintegrators</v>
          </cell>
          <cell r="G1222" t="str">
            <v>해당없음</v>
          </cell>
        </row>
        <row r="1223">
          <cell r="A1223">
            <v>2315199501</v>
          </cell>
          <cell r="B1223" t="str">
            <v>제지기용스크린</v>
          </cell>
          <cell r="C1223" t="str">
            <v>Screens for paper machine</v>
          </cell>
          <cell r="G1223" t="str">
            <v>해당없음</v>
          </cell>
        </row>
        <row r="1224">
          <cell r="A1224">
            <v>2315199601</v>
          </cell>
          <cell r="B1224" t="str">
            <v>종이기록물복원장비</v>
          </cell>
          <cell r="C1224" t="str">
            <v>Paper restoration equipment</v>
          </cell>
          <cell r="G1224">
            <v>9</v>
          </cell>
        </row>
        <row r="1225">
          <cell r="A1225">
            <v>2315199801</v>
          </cell>
          <cell r="B1225" t="str">
            <v>펄퍼</v>
          </cell>
          <cell r="C1225" t="str">
            <v>Pulpers</v>
          </cell>
          <cell r="G1225" t="str">
            <v>해당없음</v>
          </cell>
        </row>
        <row r="1226">
          <cell r="A1226">
            <v>2315211301</v>
          </cell>
          <cell r="B1226" t="str">
            <v>과립선별기</v>
          </cell>
          <cell r="C1226" t="str">
            <v>Vibro shifters</v>
          </cell>
          <cell r="G1226" t="str">
            <v>해당없음</v>
          </cell>
        </row>
        <row r="1227">
          <cell r="A1227">
            <v>2315219801</v>
          </cell>
          <cell r="B1227" t="str">
            <v>산업용분리기</v>
          </cell>
          <cell r="C1227" t="str">
            <v>Industrial separators</v>
          </cell>
          <cell r="G1227" t="str">
            <v>해당없음</v>
          </cell>
        </row>
        <row r="1228">
          <cell r="A1228">
            <v>2315219901</v>
          </cell>
          <cell r="B1228" t="str">
            <v>산업용절단기</v>
          </cell>
          <cell r="C1228" t="str">
            <v>Industrial cutters</v>
          </cell>
          <cell r="G1228">
            <v>12</v>
          </cell>
        </row>
        <row r="1229">
          <cell r="A1229">
            <v>2315220101</v>
          </cell>
          <cell r="B1229" t="str">
            <v>로터리인덱스테이블</v>
          </cell>
          <cell r="C1229" t="str">
            <v>Rotary index tables</v>
          </cell>
          <cell r="G1229" t="str">
            <v>해당없음</v>
          </cell>
        </row>
        <row r="1230">
          <cell r="A1230">
            <v>2315229901</v>
          </cell>
          <cell r="B1230" t="str">
            <v>톱대</v>
          </cell>
          <cell r="C1230" t="str">
            <v>Frames of band type saw</v>
          </cell>
          <cell r="G1230" t="str">
            <v>해당없음</v>
          </cell>
        </row>
        <row r="1231">
          <cell r="A1231">
            <v>2315290101</v>
          </cell>
          <cell r="B1231" t="str">
            <v>겉포장기계</v>
          </cell>
          <cell r="C1231" t="str">
            <v>Wrapping packaging machines</v>
          </cell>
          <cell r="G1231">
            <v>10</v>
          </cell>
        </row>
        <row r="1232">
          <cell r="A1232">
            <v>2315290102</v>
          </cell>
          <cell r="B1232" t="str">
            <v>분말액체자동포장기</v>
          </cell>
          <cell r="C1232" t="str">
            <v>Powered foods packaging machines</v>
          </cell>
          <cell r="G1232">
            <v>10</v>
          </cell>
        </row>
        <row r="1233">
          <cell r="A1233">
            <v>2315290103</v>
          </cell>
          <cell r="B1233" t="str">
            <v>파렛트결속기</v>
          </cell>
          <cell r="C1233" t="str">
            <v>Pallet strapping machines</v>
          </cell>
          <cell r="G1233">
            <v>10</v>
          </cell>
        </row>
        <row r="1234">
          <cell r="A1234">
            <v>2315290104</v>
          </cell>
          <cell r="B1234" t="str">
            <v>랩핑머신</v>
          </cell>
          <cell r="C1234" t="str">
            <v>Wrapping machines</v>
          </cell>
          <cell r="G1234">
            <v>10</v>
          </cell>
        </row>
        <row r="1235">
          <cell r="A1235">
            <v>2315290105</v>
          </cell>
          <cell r="B1235" t="str">
            <v>스테이플머신</v>
          </cell>
          <cell r="C1235" t="str">
            <v>Stapling machines</v>
          </cell>
          <cell r="G1235">
            <v>10</v>
          </cell>
        </row>
        <row r="1236">
          <cell r="A1236">
            <v>2315290106</v>
          </cell>
          <cell r="B1236" t="str">
            <v>PTP포장기</v>
          </cell>
          <cell r="C1236" t="str">
            <v>Press through packaging machines</v>
          </cell>
          <cell r="G1236">
            <v>10</v>
          </cell>
        </row>
        <row r="1237">
          <cell r="A1237">
            <v>2315290107</v>
          </cell>
          <cell r="B1237" t="str">
            <v>멸균포장기계</v>
          </cell>
          <cell r="C1237" t="str">
            <v>Aseptic packaging machines</v>
          </cell>
          <cell r="G1237">
            <v>10</v>
          </cell>
        </row>
        <row r="1238">
          <cell r="A1238">
            <v>2315290108</v>
          </cell>
          <cell r="B1238" t="str">
            <v>수축포장기</v>
          </cell>
          <cell r="C1238" t="str">
            <v>Shrink packaging machines</v>
          </cell>
          <cell r="G1238">
            <v>10</v>
          </cell>
        </row>
        <row r="1239">
          <cell r="A1239">
            <v>2315290201</v>
          </cell>
          <cell r="B1239" t="str">
            <v>비닐접착기</v>
          </cell>
          <cell r="C1239" t="str">
            <v>Band sealers</v>
          </cell>
          <cell r="G1239">
            <v>10</v>
          </cell>
        </row>
        <row r="1240">
          <cell r="A1240">
            <v>2315290202</v>
          </cell>
          <cell r="B1240" t="str">
            <v>봉인기</v>
          </cell>
          <cell r="C1240" t="str">
            <v>Sealing machines</v>
          </cell>
          <cell r="G1240">
            <v>10</v>
          </cell>
        </row>
        <row r="1241">
          <cell r="A1241">
            <v>2315290203</v>
          </cell>
          <cell r="B1241" t="str">
            <v>충진기</v>
          </cell>
          <cell r="C1241" t="str">
            <v>Filling machines</v>
          </cell>
          <cell r="G1241">
            <v>10</v>
          </cell>
        </row>
        <row r="1242">
          <cell r="A1242">
            <v>2315290204</v>
          </cell>
          <cell r="B1242" t="str">
            <v>권체기</v>
          </cell>
          <cell r="C1242" t="str">
            <v>Seaming machines</v>
          </cell>
          <cell r="G1242">
            <v>10</v>
          </cell>
        </row>
        <row r="1243">
          <cell r="A1243">
            <v>2315290205</v>
          </cell>
          <cell r="B1243" t="str">
            <v>병마개덮개기</v>
          </cell>
          <cell r="C1243" t="str">
            <v>Capping machines</v>
          </cell>
          <cell r="G1243">
            <v>10</v>
          </cell>
        </row>
        <row r="1244">
          <cell r="A1244">
            <v>2315290206</v>
          </cell>
          <cell r="B1244" t="str">
            <v>봉합기</v>
          </cell>
          <cell r="C1244" t="str">
            <v>Sewing machines</v>
          </cell>
          <cell r="G1244">
            <v>10</v>
          </cell>
        </row>
        <row r="1245">
          <cell r="A1245">
            <v>2315290207</v>
          </cell>
          <cell r="B1245" t="str">
            <v>가스치환포장기</v>
          </cell>
          <cell r="C1245" t="str">
            <v>Gas flush packaging machines</v>
          </cell>
          <cell r="G1245">
            <v>10</v>
          </cell>
        </row>
        <row r="1246">
          <cell r="A1246">
            <v>2315290208</v>
          </cell>
          <cell r="B1246" t="str">
            <v>드럼충진기</v>
          </cell>
          <cell r="C1246" t="str">
            <v>Steel drum filling machines</v>
          </cell>
          <cell r="G1246">
            <v>10</v>
          </cell>
        </row>
        <row r="1247">
          <cell r="A1247">
            <v>2315290209</v>
          </cell>
          <cell r="B1247" t="str">
            <v>타전기</v>
          </cell>
          <cell r="C1247" t="str">
            <v>Closing machines</v>
          </cell>
          <cell r="G1247">
            <v>10</v>
          </cell>
        </row>
        <row r="1248">
          <cell r="A1248">
            <v>2315290301</v>
          </cell>
          <cell r="B1248" t="str">
            <v>진공포장기</v>
          </cell>
          <cell r="C1248" t="str">
            <v>Packaging vacuum</v>
          </cell>
          <cell r="G1248">
            <v>11</v>
          </cell>
        </row>
        <row r="1249">
          <cell r="A1249">
            <v>2315290501</v>
          </cell>
          <cell r="B1249" t="str">
            <v>박스제조기계</v>
          </cell>
          <cell r="C1249" t="str">
            <v>Carton packaging machines</v>
          </cell>
          <cell r="G1249" t="str">
            <v>해당없음</v>
          </cell>
        </row>
        <row r="1250">
          <cell r="A1250">
            <v>2315290801</v>
          </cell>
          <cell r="B1250" t="str">
            <v>세병기</v>
          </cell>
          <cell r="C1250" t="str">
            <v>Bottle washing machines</v>
          </cell>
          <cell r="G1250" t="str">
            <v>해당없음</v>
          </cell>
        </row>
        <row r="1251">
          <cell r="A1251">
            <v>2315291001</v>
          </cell>
          <cell r="B1251" t="str">
            <v>자동봉투제조기</v>
          </cell>
          <cell r="C1251" t="str">
            <v>Automatic bag making machines</v>
          </cell>
          <cell r="G1251" t="str">
            <v>해당없음</v>
          </cell>
        </row>
        <row r="1252">
          <cell r="A1252">
            <v>2315299501</v>
          </cell>
          <cell r="B1252" t="str">
            <v>라벨기</v>
          </cell>
          <cell r="C1252" t="str">
            <v>Indication labeling machines</v>
          </cell>
          <cell r="G1252">
            <v>7</v>
          </cell>
        </row>
        <row r="1253">
          <cell r="A1253">
            <v>2315299601</v>
          </cell>
          <cell r="B1253" t="str">
            <v>감압라벨기재가공기</v>
          </cell>
          <cell r="C1253" t="str">
            <v>Pressure sensitive base converting machines</v>
          </cell>
          <cell r="G1253" t="str">
            <v>해당없음</v>
          </cell>
        </row>
        <row r="1254">
          <cell r="A1254">
            <v>2315299901</v>
          </cell>
          <cell r="B1254" t="str">
            <v>화물선별기</v>
          </cell>
          <cell r="C1254" t="str">
            <v>Commodities sorting machines</v>
          </cell>
          <cell r="G1254" t="str">
            <v>해당없음</v>
          </cell>
        </row>
        <row r="1255">
          <cell r="A1255">
            <v>2315301301</v>
          </cell>
          <cell r="B1255" t="str">
            <v>선반센터</v>
          </cell>
          <cell r="C1255" t="str">
            <v>Lathe centers</v>
          </cell>
          <cell r="G1255" t="str">
            <v>해당없음</v>
          </cell>
        </row>
        <row r="1256">
          <cell r="A1256">
            <v>2315313001</v>
          </cell>
          <cell r="B1256" t="str">
            <v>진동방지장치</v>
          </cell>
          <cell r="C1256" t="str">
            <v>Anti-vibration equipment</v>
          </cell>
          <cell r="G1256" t="str">
            <v>해당없음</v>
          </cell>
        </row>
        <row r="1257">
          <cell r="A1257">
            <v>2315313002</v>
          </cell>
          <cell r="B1257" t="str">
            <v>네오프랜잭업마운트</v>
          </cell>
          <cell r="C1257" t="str">
            <v>Neoprene jack up mounts</v>
          </cell>
          <cell r="G1257" t="str">
            <v>해당없음</v>
          </cell>
        </row>
        <row r="1258">
          <cell r="A1258">
            <v>2315320401</v>
          </cell>
          <cell r="B1258" t="str">
            <v>로봇용접기</v>
          </cell>
          <cell r="C1258" t="str">
            <v>Robot welding systems</v>
          </cell>
          <cell r="G1258" t="str">
            <v>해당없음</v>
          </cell>
        </row>
        <row r="1259">
          <cell r="A1259">
            <v>2315320701</v>
          </cell>
          <cell r="B1259" t="str">
            <v>청소로보트</v>
          </cell>
          <cell r="C1259" t="str">
            <v>Cleaning robots</v>
          </cell>
          <cell r="G1259" t="str">
            <v>해당없음</v>
          </cell>
        </row>
        <row r="1260">
          <cell r="A1260">
            <v>2315329801</v>
          </cell>
          <cell r="B1260" t="str">
            <v>산업용로봇</v>
          </cell>
          <cell r="C1260" t="str">
            <v>Industrial robots</v>
          </cell>
          <cell r="G1260">
            <v>8</v>
          </cell>
        </row>
        <row r="1261">
          <cell r="A1261">
            <v>2315350101</v>
          </cell>
          <cell r="B1261" t="str">
            <v>차량도장설비</v>
          </cell>
          <cell r="C1261" t="str">
            <v>Painting facilities</v>
          </cell>
          <cell r="G1261" t="str">
            <v>해당없음</v>
          </cell>
        </row>
        <row r="1262">
          <cell r="A1262">
            <v>2315350102</v>
          </cell>
          <cell r="B1262" t="str">
            <v>자동차도장부스</v>
          </cell>
          <cell r="C1262" t="str">
            <v>Vehicle painting boothes</v>
          </cell>
          <cell r="G1262" t="str">
            <v>해당없음</v>
          </cell>
        </row>
        <row r="1263">
          <cell r="A1263">
            <v>2315360201</v>
          </cell>
          <cell r="B1263" t="str">
            <v>레이저마킹기</v>
          </cell>
          <cell r="C1263" t="str">
            <v>Laser marking machine</v>
          </cell>
          <cell r="G1263" t="str">
            <v>해당없음</v>
          </cell>
        </row>
        <row r="1264">
          <cell r="A1264">
            <v>2315360501</v>
          </cell>
          <cell r="B1264" t="str">
            <v>도트마킹기</v>
          </cell>
          <cell r="C1264" t="str">
            <v>Dot marking machines</v>
          </cell>
          <cell r="G1264" t="str">
            <v>해당없음</v>
          </cell>
        </row>
        <row r="1265">
          <cell r="A1265">
            <v>2315360601</v>
          </cell>
          <cell r="B1265" t="str">
            <v>전해식마킹기</v>
          </cell>
          <cell r="C1265" t="str">
            <v>Electro etcher marking machines</v>
          </cell>
          <cell r="G1265" t="str">
            <v>해당없음</v>
          </cell>
        </row>
        <row r="1266">
          <cell r="A1266">
            <v>2315360701</v>
          </cell>
          <cell r="B1266" t="str">
            <v>잉크젯마킹기</v>
          </cell>
          <cell r="C1266" t="str">
            <v>Inkjet marking machines</v>
          </cell>
          <cell r="G1266" t="str">
            <v>해당없음</v>
          </cell>
        </row>
        <row r="1267">
          <cell r="A1267">
            <v>2315360801</v>
          </cell>
          <cell r="B1267" t="str">
            <v>열전사식마킹기</v>
          </cell>
          <cell r="C1267" t="str">
            <v>Electronic tube marking machines</v>
          </cell>
          <cell r="G1267" t="str">
            <v>해당없음</v>
          </cell>
        </row>
        <row r="1268">
          <cell r="A1268">
            <v>2315368701</v>
          </cell>
          <cell r="B1268" t="str">
            <v>가열스탬프식마킹기</v>
          </cell>
          <cell r="C1268" t="str">
            <v>Hot stamp marking machines</v>
          </cell>
          <cell r="G1268" t="str">
            <v>해당없음</v>
          </cell>
        </row>
        <row r="1269">
          <cell r="A1269">
            <v>2315368901</v>
          </cell>
          <cell r="B1269" t="str">
            <v>롤러마킹기</v>
          </cell>
          <cell r="C1269" t="str">
            <v>Roller marking machines</v>
          </cell>
          <cell r="G1269" t="str">
            <v>해당없음</v>
          </cell>
        </row>
        <row r="1270">
          <cell r="A1270">
            <v>2315369001</v>
          </cell>
          <cell r="B1270" t="str">
            <v>스텐실마킹기</v>
          </cell>
          <cell r="C1270" t="str">
            <v>Stencil marking machines</v>
          </cell>
          <cell r="G1270" t="str">
            <v>해당없음</v>
          </cell>
        </row>
        <row r="1271">
          <cell r="A1271">
            <v>2315369101</v>
          </cell>
          <cell r="B1271" t="str">
            <v>압인식마킹기</v>
          </cell>
          <cell r="C1271" t="str">
            <v>Imprinting machines</v>
          </cell>
          <cell r="G1271" t="str">
            <v>해당없음</v>
          </cell>
        </row>
        <row r="1272">
          <cell r="A1272">
            <v>2315369201</v>
          </cell>
          <cell r="B1272" t="str">
            <v>양각식마킹기</v>
          </cell>
          <cell r="C1272" t="str">
            <v>Embossing machines</v>
          </cell>
          <cell r="G1272" t="str">
            <v>해당없음</v>
          </cell>
        </row>
        <row r="1273">
          <cell r="A1273">
            <v>2315369601</v>
          </cell>
          <cell r="B1273" t="str">
            <v>키보드식마킹기</v>
          </cell>
          <cell r="C1273" t="str">
            <v>Keyboard type marking machines</v>
          </cell>
          <cell r="G1273" t="str">
            <v>해당없음</v>
          </cell>
        </row>
        <row r="1274">
          <cell r="A1274">
            <v>2315369701</v>
          </cell>
          <cell r="B1274" t="str">
            <v>타각식마킹기</v>
          </cell>
          <cell r="C1274" t="str">
            <v>Impact marking machines</v>
          </cell>
          <cell r="G1274" t="str">
            <v>해당없음</v>
          </cell>
        </row>
        <row r="1275">
          <cell r="A1275">
            <v>2315369801</v>
          </cell>
          <cell r="B1275" t="str">
            <v>타자식마킹기</v>
          </cell>
          <cell r="C1275" t="str">
            <v>Branding typewriters</v>
          </cell>
          <cell r="G1275" t="str">
            <v>해당없음</v>
          </cell>
        </row>
        <row r="1276">
          <cell r="A1276">
            <v>2315369901</v>
          </cell>
          <cell r="B1276" t="str">
            <v>튜브프린터마킹기</v>
          </cell>
          <cell r="C1276" t="str">
            <v>Tube printer marking machines</v>
          </cell>
          <cell r="G1276" t="str">
            <v>해당없음</v>
          </cell>
        </row>
        <row r="1277">
          <cell r="A1277">
            <v>2316150701</v>
          </cell>
          <cell r="B1277" t="str">
            <v>전로</v>
          </cell>
          <cell r="C1277" t="str">
            <v>Foundry converters</v>
          </cell>
          <cell r="G1277" t="str">
            <v>해당없음</v>
          </cell>
        </row>
        <row r="1278">
          <cell r="A1278">
            <v>2316151001</v>
          </cell>
          <cell r="B1278" t="str">
            <v>주조기</v>
          </cell>
          <cell r="C1278" t="str">
            <v>Casting machines</v>
          </cell>
          <cell r="G1278">
            <v>10</v>
          </cell>
        </row>
        <row r="1279">
          <cell r="A1279">
            <v>2316151701</v>
          </cell>
          <cell r="B1279" t="str">
            <v>다이캐스팅머신</v>
          </cell>
          <cell r="C1279" t="str">
            <v>Die casting machines</v>
          </cell>
          <cell r="G1279">
            <v>10</v>
          </cell>
        </row>
        <row r="1280">
          <cell r="A1280">
            <v>2316157901</v>
          </cell>
          <cell r="B1280" t="str">
            <v>투사기</v>
          </cell>
          <cell r="C1280" t="str">
            <v>Sand slingers</v>
          </cell>
          <cell r="G1280" t="str">
            <v>해당없음</v>
          </cell>
        </row>
        <row r="1281">
          <cell r="A1281">
            <v>2316158101</v>
          </cell>
          <cell r="B1281" t="str">
            <v>분사기</v>
          </cell>
          <cell r="C1281" t="str">
            <v>Blasting machines</v>
          </cell>
          <cell r="G1281">
            <v>9</v>
          </cell>
        </row>
        <row r="1282">
          <cell r="A1282">
            <v>2316158201</v>
          </cell>
          <cell r="B1282" t="str">
            <v>조형기</v>
          </cell>
          <cell r="C1282" t="str">
            <v>Great deal molding machines</v>
          </cell>
          <cell r="G1282">
            <v>10</v>
          </cell>
        </row>
        <row r="1283">
          <cell r="A1283">
            <v>2316158301</v>
          </cell>
          <cell r="B1283" t="str">
            <v>혼련기</v>
          </cell>
          <cell r="C1283" t="str">
            <v>Kneader</v>
          </cell>
          <cell r="G1283" t="str">
            <v>해당없음</v>
          </cell>
        </row>
        <row r="1284">
          <cell r="A1284">
            <v>2316158501</v>
          </cell>
          <cell r="B1284" t="str">
            <v>레이들</v>
          </cell>
          <cell r="C1284" t="str">
            <v>Ladle</v>
          </cell>
          <cell r="G1284" t="str">
            <v>해당없음</v>
          </cell>
        </row>
        <row r="1285">
          <cell r="A1285">
            <v>2316158601</v>
          </cell>
          <cell r="B1285" t="str">
            <v>단조로덮개</v>
          </cell>
          <cell r="C1285" t="str">
            <v>Forge fire hoods</v>
          </cell>
          <cell r="G1285" t="str">
            <v>해당없음</v>
          </cell>
        </row>
        <row r="1286">
          <cell r="A1286">
            <v>2316158801</v>
          </cell>
          <cell r="B1286" t="str">
            <v>코크스로</v>
          </cell>
          <cell r="C1286" t="str">
            <v>Cokes furnaces</v>
          </cell>
          <cell r="G1286" t="str">
            <v>해당없음</v>
          </cell>
        </row>
        <row r="1287">
          <cell r="A1287">
            <v>2316158901</v>
          </cell>
          <cell r="B1287" t="str">
            <v>중유로</v>
          </cell>
          <cell r="C1287" t="str">
            <v>Heavy oil furnaces</v>
          </cell>
          <cell r="G1287" t="str">
            <v>해당없음</v>
          </cell>
        </row>
        <row r="1288">
          <cell r="A1288">
            <v>2316159001</v>
          </cell>
          <cell r="B1288" t="str">
            <v>반사로</v>
          </cell>
          <cell r="C1288" t="str">
            <v>Reverberatory furnaces</v>
          </cell>
          <cell r="G1288" t="str">
            <v>해당없음</v>
          </cell>
        </row>
        <row r="1289">
          <cell r="A1289">
            <v>2316159101</v>
          </cell>
          <cell r="B1289" t="str">
            <v>가스로</v>
          </cell>
          <cell r="C1289" t="str">
            <v>Gas furnaces</v>
          </cell>
          <cell r="G1289" t="str">
            <v>해당없음</v>
          </cell>
        </row>
        <row r="1290">
          <cell r="A1290">
            <v>2316159201</v>
          </cell>
          <cell r="B1290" t="str">
            <v>가마</v>
          </cell>
          <cell r="C1290" t="str">
            <v>Kilns</v>
          </cell>
          <cell r="G1290">
            <v>10</v>
          </cell>
        </row>
        <row r="1291">
          <cell r="A1291">
            <v>2316159301</v>
          </cell>
          <cell r="B1291" t="str">
            <v>고주파유도진공용해로</v>
          </cell>
          <cell r="C1291" t="str">
            <v>High frequency induction vacuum melting furnaces</v>
          </cell>
          <cell r="G1291">
            <v>11</v>
          </cell>
        </row>
        <row r="1292">
          <cell r="A1292">
            <v>2316159401</v>
          </cell>
          <cell r="B1292" t="str">
            <v>염욕로</v>
          </cell>
          <cell r="C1292" t="str">
            <v>Salt bath furnaces</v>
          </cell>
          <cell r="G1292" t="str">
            <v>해당없음</v>
          </cell>
        </row>
        <row r="1293">
          <cell r="A1293">
            <v>2316159501</v>
          </cell>
          <cell r="B1293" t="str">
            <v>평로</v>
          </cell>
          <cell r="C1293" t="str">
            <v>Open hearth furnace</v>
          </cell>
          <cell r="G1293" t="str">
            <v>해당없음</v>
          </cell>
        </row>
        <row r="1294">
          <cell r="A1294">
            <v>2316159601</v>
          </cell>
          <cell r="B1294" t="str">
            <v>전기로</v>
          </cell>
          <cell r="C1294" t="str">
            <v>Electric furnaces</v>
          </cell>
          <cell r="G1294">
            <v>11</v>
          </cell>
        </row>
        <row r="1295">
          <cell r="A1295">
            <v>2316159701</v>
          </cell>
          <cell r="B1295" t="str">
            <v>도가니로</v>
          </cell>
          <cell r="C1295" t="str">
            <v>Crucible furnaces</v>
          </cell>
          <cell r="G1295">
            <v>12</v>
          </cell>
        </row>
        <row r="1296">
          <cell r="A1296">
            <v>2316159801</v>
          </cell>
          <cell r="B1296" t="str">
            <v>용선로</v>
          </cell>
          <cell r="C1296" t="str">
            <v>Cupola</v>
          </cell>
          <cell r="G1296" t="str">
            <v>해당없음</v>
          </cell>
        </row>
        <row r="1297">
          <cell r="A1297">
            <v>2316159901</v>
          </cell>
          <cell r="B1297" t="str">
            <v>용광로</v>
          </cell>
          <cell r="C1297" t="str">
            <v>Blast furnaces</v>
          </cell>
          <cell r="G1297" t="str">
            <v>해당없음</v>
          </cell>
        </row>
        <row r="1298">
          <cell r="A1298">
            <v>2316160101</v>
          </cell>
          <cell r="B1298" t="str">
            <v>주조용벨로우</v>
          </cell>
          <cell r="C1298" t="str">
            <v>Foundry bellows</v>
          </cell>
          <cell r="G1298" t="str">
            <v>해당없음</v>
          </cell>
        </row>
        <row r="1299">
          <cell r="A1299">
            <v>2316160501</v>
          </cell>
          <cell r="B1299" t="str">
            <v>주조국자</v>
          </cell>
          <cell r="C1299" t="str">
            <v>Foundry ladles</v>
          </cell>
          <cell r="G1299" t="str">
            <v>해당없음</v>
          </cell>
        </row>
        <row r="1300">
          <cell r="A1300">
            <v>2316160601</v>
          </cell>
          <cell r="B1300" t="str">
            <v>주형</v>
          </cell>
          <cell r="C1300" t="str">
            <v>Foundry molds</v>
          </cell>
          <cell r="G1300" t="str">
            <v>해당없음</v>
          </cell>
        </row>
        <row r="1301">
          <cell r="A1301">
            <v>2316160701</v>
          </cell>
          <cell r="B1301" t="str">
            <v>주물사</v>
          </cell>
          <cell r="C1301" t="str">
            <v>Foundry sand</v>
          </cell>
          <cell r="G1301" t="str">
            <v>해당없음</v>
          </cell>
        </row>
        <row r="1302">
          <cell r="A1302">
            <v>2316169601</v>
          </cell>
          <cell r="B1302" t="str">
            <v>용융제</v>
          </cell>
          <cell r="C1302" t="str">
            <v>Foundry fluxes</v>
          </cell>
          <cell r="G1302" t="str">
            <v>해당없음</v>
          </cell>
        </row>
        <row r="1303">
          <cell r="A1303">
            <v>2316169701</v>
          </cell>
          <cell r="B1303" t="str">
            <v>도가니블록</v>
          </cell>
          <cell r="C1303" t="str">
            <v>Crucible blocks</v>
          </cell>
          <cell r="G1303" t="str">
            <v>해당없음</v>
          </cell>
        </row>
        <row r="1304">
          <cell r="A1304">
            <v>2316169801</v>
          </cell>
          <cell r="B1304" t="str">
            <v>도가니립스</v>
          </cell>
          <cell r="C1304" t="str">
            <v>Crucible lips</v>
          </cell>
          <cell r="G1304" t="str">
            <v>해당없음</v>
          </cell>
        </row>
        <row r="1305">
          <cell r="A1305">
            <v>2316169901</v>
          </cell>
          <cell r="B1305" t="str">
            <v>도가니용집게</v>
          </cell>
          <cell r="C1305" t="str">
            <v>Crucible tongs</v>
          </cell>
          <cell r="G1305" t="str">
            <v>해당없음</v>
          </cell>
        </row>
        <row r="1306">
          <cell r="A1306">
            <v>2317167001</v>
          </cell>
          <cell r="B1306" t="str">
            <v>고속절단기</v>
          </cell>
          <cell r="C1306" t="str">
            <v>High speed cut off machines</v>
          </cell>
          <cell r="G1306">
            <v>12</v>
          </cell>
        </row>
        <row r="1307">
          <cell r="A1307">
            <v>2317167301</v>
          </cell>
          <cell r="B1307" t="str">
            <v>기어버니싱머신</v>
          </cell>
          <cell r="C1307" t="str">
            <v>Gear burnishing machines</v>
          </cell>
          <cell r="G1307" t="str">
            <v>해당없음</v>
          </cell>
        </row>
        <row r="1308">
          <cell r="A1308">
            <v>2317167401</v>
          </cell>
          <cell r="B1308" t="str">
            <v>머신널</v>
          </cell>
          <cell r="C1308" t="str">
            <v>Machine knurls</v>
          </cell>
          <cell r="G1308" t="str">
            <v>해당없음</v>
          </cell>
        </row>
        <row r="1309">
          <cell r="A1309">
            <v>2317167402</v>
          </cell>
          <cell r="B1309" t="str">
            <v>선반널링공구</v>
          </cell>
          <cell r="C1309" t="str">
            <v>Self centering lathe knurling tool holders</v>
          </cell>
          <cell r="G1309" t="str">
            <v>해당없음</v>
          </cell>
        </row>
        <row r="1310">
          <cell r="A1310">
            <v>2317167601</v>
          </cell>
          <cell r="B1310" t="str">
            <v>니블링머신</v>
          </cell>
          <cell r="C1310" t="str">
            <v>Nibbling machines</v>
          </cell>
          <cell r="G1310" t="str">
            <v>해당없음</v>
          </cell>
        </row>
        <row r="1311">
          <cell r="A1311">
            <v>2317167701</v>
          </cell>
          <cell r="B1311" t="str">
            <v>레이저가공기</v>
          </cell>
          <cell r="C1311" t="str">
            <v>Laser cutting tools</v>
          </cell>
          <cell r="G1311">
            <v>11</v>
          </cell>
        </row>
        <row r="1312">
          <cell r="A1312">
            <v>2317167801</v>
          </cell>
          <cell r="B1312" t="str">
            <v>복합공작기계</v>
          </cell>
          <cell r="C1312" t="str">
            <v>Combind machines</v>
          </cell>
          <cell r="G1312">
            <v>12</v>
          </cell>
        </row>
        <row r="1313">
          <cell r="A1313">
            <v>2317167901</v>
          </cell>
          <cell r="B1313" t="str">
            <v>호브샤프닝머신</v>
          </cell>
          <cell r="C1313" t="str">
            <v>Hob sharpening machines</v>
          </cell>
          <cell r="G1313" t="str">
            <v>해당없음</v>
          </cell>
        </row>
        <row r="1314">
          <cell r="A1314">
            <v>2317167902</v>
          </cell>
          <cell r="B1314" t="str">
            <v>드릴강샤프닝머신</v>
          </cell>
          <cell r="C1314" t="str">
            <v>Drill steel sharpening machines</v>
          </cell>
          <cell r="G1314" t="str">
            <v>해당없음</v>
          </cell>
        </row>
        <row r="1315">
          <cell r="A1315">
            <v>2317168001</v>
          </cell>
          <cell r="B1315" t="str">
            <v>선반돌리개</v>
          </cell>
          <cell r="C1315" t="str">
            <v>Lathe dogs</v>
          </cell>
          <cell r="G1315" t="str">
            <v>해당없음</v>
          </cell>
        </row>
        <row r="1316">
          <cell r="A1316">
            <v>2317168101</v>
          </cell>
          <cell r="B1316" t="str">
            <v>선반면판</v>
          </cell>
          <cell r="C1316" t="str">
            <v>Lathe face plates</v>
          </cell>
          <cell r="G1316" t="str">
            <v>해당없음</v>
          </cell>
        </row>
        <row r="1317">
          <cell r="A1317">
            <v>2317168201</v>
          </cell>
          <cell r="B1317" t="str">
            <v>선반방진구</v>
          </cell>
          <cell r="C1317" t="str">
            <v>Lathe steady rests</v>
          </cell>
          <cell r="G1317" t="str">
            <v>해당없음</v>
          </cell>
        </row>
        <row r="1318">
          <cell r="A1318">
            <v>2317168301</v>
          </cell>
          <cell r="B1318" t="str">
            <v>수동천공및전단기</v>
          </cell>
          <cell r="C1318" t="str">
            <v>Hand metal punching and shearing machines</v>
          </cell>
          <cell r="G1318" t="str">
            <v>해당없음</v>
          </cell>
        </row>
        <row r="1319">
          <cell r="A1319">
            <v>2317168401</v>
          </cell>
          <cell r="B1319" t="str">
            <v>원판톱기계</v>
          </cell>
          <cell r="C1319" t="str">
            <v>Circular sawing machines</v>
          </cell>
          <cell r="G1319" t="str">
            <v>해당없음</v>
          </cell>
        </row>
        <row r="1320">
          <cell r="A1320">
            <v>2317168501</v>
          </cell>
          <cell r="B1320" t="str">
            <v>자동화생산시스템</v>
          </cell>
          <cell r="C1320" t="str">
            <v>Automated production systems</v>
          </cell>
          <cell r="G1320">
            <v>9</v>
          </cell>
        </row>
        <row r="1321">
          <cell r="A1321">
            <v>2317168601</v>
          </cell>
          <cell r="B1321" t="str">
            <v>유압식전단기</v>
          </cell>
          <cell r="C1321" t="str">
            <v>Hydraulic shearing machines</v>
          </cell>
          <cell r="G1321">
            <v>11</v>
          </cell>
        </row>
        <row r="1322">
          <cell r="A1322">
            <v>2317168602</v>
          </cell>
          <cell r="B1322" t="str">
            <v>만능전단기</v>
          </cell>
          <cell r="C1322" t="str">
            <v>Universal shear</v>
          </cell>
          <cell r="G1322">
            <v>11</v>
          </cell>
        </row>
        <row r="1323">
          <cell r="A1323">
            <v>2317168603</v>
          </cell>
          <cell r="B1323" t="str">
            <v>플라잉전단기</v>
          </cell>
          <cell r="C1323" t="str">
            <v>Flying shearing machines</v>
          </cell>
          <cell r="G1323">
            <v>11</v>
          </cell>
        </row>
        <row r="1324">
          <cell r="A1324">
            <v>2317168604</v>
          </cell>
          <cell r="B1324" t="str">
            <v>로터리전단기</v>
          </cell>
          <cell r="C1324" t="str">
            <v>Rotary shearing machines</v>
          </cell>
          <cell r="G1324">
            <v>11</v>
          </cell>
        </row>
        <row r="1325">
          <cell r="A1325">
            <v>2317168605</v>
          </cell>
          <cell r="B1325" t="str">
            <v>기계식전단기</v>
          </cell>
          <cell r="C1325" t="str">
            <v>Mechanical shearing machines</v>
          </cell>
          <cell r="G1325">
            <v>11</v>
          </cell>
        </row>
        <row r="1326">
          <cell r="A1326">
            <v>2317168606</v>
          </cell>
          <cell r="B1326" t="str">
            <v>앵글전단기</v>
          </cell>
          <cell r="C1326" t="str">
            <v>Angle shearing machines</v>
          </cell>
          <cell r="G1326">
            <v>11</v>
          </cell>
        </row>
        <row r="1327">
          <cell r="A1327">
            <v>2317168607</v>
          </cell>
          <cell r="B1327" t="str">
            <v>앨리게이터전단기</v>
          </cell>
          <cell r="C1327" t="str">
            <v>Alligator shear</v>
          </cell>
          <cell r="G1327">
            <v>11</v>
          </cell>
        </row>
        <row r="1328">
          <cell r="A1328">
            <v>2317168608</v>
          </cell>
          <cell r="B1328" t="str">
            <v>진동전단기</v>
          </cell>
          <cell r="C1328" t="str">
            <v>Vibroshear</v>
          </cell>
          <cell r="G1328">
            <v>11</v>
          </cell>
        </row>
        <row r="1329">
          <cell r="A1329">
            <v>2317168701</v>
          </cell>
          <cell r="B1329" t="str">
            <v>줄톱기계</v>
          </cell>
          <cell r="C1329" t="str">
            <v>Filing sawing machines</v>
          </cell>
          <cell r="G1329" t="str">
            <v>해당없음</v>
          </cell>
        </row>
        <row r="1330">
          <cell r="A1330">
            <v>2317168801</v>
          </cell>
          <cell r="B1330" t="str">
            <v>초음파가공기</v>
          </cell>
          <cell r="C1330" t="str">
            <v>Ultrasonic machines</v>
          </cell>
          <cell r="G1330">
            <v>11</v>
          </cell>
        </row>
        <row r="1331">
          <cell r="A1331">
            <v>2317168901</v>
          </cell>
          <cell r="B1331" t="str">
            <v>치차전조기</v>
          </cell>
          <cell r="C1331" t="str">
            <v>Gear rolling machines</v>
          </cell>
          <cell r="G1331" t="str">
            <v>해당없음</v>
          </cell>
        </row>
        <row r="1332">
          <cell r="A1332">
            <v>2317169101</v>
          </cell>
          <cell r="B1332" t="str">
            <v>탈자기</v>
          </cell>
          <cell r="C1332" t="str">
            <v>Demagnetizers</v>
          </cell>
          <cell r="G1332" t="str">
            <v>해당없음</v>
          </cell>
        </row>
        <row r="1333">
          <cell r="A1333">
            <v>2317169301</v>
          </cell>
          <cell r="B1333" t="str">
            <v>톱날교정기</v>
          </cell>
          <cell r="C1333" t="str">
            <v>Hand saw retoothing machines</v>
          </cell>
          <cell r="G1333" t="str">
            <v>해당없음</v>
          </cell>
        </row>
        <row r="1334">
          <cell r="A1334">
            <v>2317169401</v>
          </cell>
          <cell r="B1334" t="str">
            <v>평삭기</v>
          </cell>
          <cell r="C1334" t="str">
            <v>Planers</v>
          </cell>
          <cell r="G1334" t="str">
            <v>해당없음</v>
          </cell>
        </row>
        <row r="1335">
          <cell r="A1335">
            <v>2317169402</v>
          </cell>
          <cell r="B1335" t="str">
            <v>기어평삭기</v>
          </cell>
          <cell r="C1335" t="str">
            <v>Gear Planers</v>
          </cell>
          <cell r="G1335" t="str">
            <v>해당없음</v>
          </cell>
        </row>
        <row r="1336">
          <cell r="A1336">
            <v>2317169501</v>
          </cell>
          <cell r="B1336" t="str">
            <v>기어셰이퍼</v>
          </cell>
          <cell r="C1336" t="str">
            <v>Gear shapers</v>
          </cell>
          <cell r="G1336" t="str">
            <v>해당없음</v>
          </cell>
        </row>
        <row r="1337">
          <cell r="A1337">
            <v>2317169502</v>
          </cell>
          <cell r="B1337" t="str">
            <v>형삭기</v>
          </cell>
          <cell r="C1337" t="str">
            <v>Shapers</v>
          </cell>
          <cell r="G1337" t="str">
            <v>해당없음</v>
          </cell>
        </row>
        <row r="1338">
          <cell r="A1338">
            <v>2317169503</v>
          </cell>
          <cell r="B1338" t="str">
            <v>입삭기</v>
          </cell>
          <cell r="C1338" t="str">
            <v>Slotters</v>
          </cell>
          <cell r="G1338" t="str">
            <v>해당없음</v>
          </cell>
        </row>
        <row r="1339">
          <cell r="A1339">
            <v>2317169601</v>
          </cell>
          <cell r="B1339" t="str">
            <v>활톱기계</v>
          </cell>
          <cell r="C1339" t="str">
            <v>Hacksawing machines</v>
          </cell>
          <cell r="G1339" t="str">
            <v>해당없음</v>
          </cell>
        </row>
        <row r="1340">
          <cell r="A1340">
            <v>2317169701</v>
          </cell>
          <cell r="B1340" t="str">
            <v>숏블라스트</v>
          </cell>
          <cell r="C1340" t="str">
            <v>Shot blasts</v>
          </cell>
          <cell r="G1340" t="str">
            <v>해당없음</v>
          </cell>
        </row>
        <row r="1341">
          <cell r="A1341">
            <v>2317169801</v>
          </cell>
          <cell r="B1341" t="str">
            <v>샌드블라스트</v>
          </cell>
          <cell r="C1341" t="str">
            <v>Sand blasts</v>
          </cell>
          <cell r="G1341" t="str">
            <v>해당없음</v>
          </cell>
        </row>
        <row r="1342">
          <cell r="A1342">
            <v>2317170801</v>
          </cell>
          <cell r="B1342" t="str">
            <v>스피닝가공기</v>
          </cell>
          <cell r="C1342" t="str">
            <v>Spinning and forming machines</v>
          </cell>
          <cell r="G1342" t="str">
            <v>해당없음</v>
          </cell>
        </row>
        <row r="1343">
          <cell r="A1343">
            <v>2317170901</v>
          </cell>
          <cell r="B1343" t="str">
            <v>금속스티치어</v>
          </cell>
          <cell r="C1343" t="str">
            <v>Metal stitchers</v>
          </cell>
          <cell r="G1343" t="str">
            <v>해당없음</v>
          </cell>
        </row>
        <row r="1344">
          <cell r="A1344">
            <v>2317171501</v>
          </cell>
          <cell r="B1344" t="str">
            <v>금속리본성형기</v>
          </cell>
          <cell r="C1344" t="str">
            <v>Metal ribbon forming machines</v>
          </cell>
          <cell r="G1344" t="str">
            <v>해당없음</v>
          </cell>
        </row>
        <row r="1345">
          <cell r="A1345">
            <v>2317171601</v>
          </cell>
          <cell r="B1345" t="str">
            <v>편조기</v>
          </cell>
          <cell r="C1345" t="str">
            <v>Braiding machines</v>
          </cell>
          <cell r="G1345" t="str">
            <v>해당없음</v>
          </cell>
        </row>
        <row r="1346">
          <cell r="A1346">
            <v>2317171701</v>
          </cell>
          <cell r="B1346" t="str">
            <v>트위스팅머신</v>
          </cell>
          <cell r="C1346" t="str">
            <v>Twisting machines</v>
          </cell>
          <cell r="G1346" t="str">
            <v>해당없음</v>
          </cell>
        </row>
        <row r="1347">
          <cell r="A1347">
            <v>2317171801</v>
          </cell>
          <cell r="B1347" t="str">
            <v>스프링제조기계</v>
          </cell>
          <cell r="C1347" t="str">
            <v>Spring winding machines</v>
          </cell>
          <cell r="G1347" t="str">
            <v>해당없음</v>
          </cell>
        </row>
        <row r="1348">
          <cell r="A1348">
            <v>2317171901</v>
          </cell>
          <cell r="B1348" t="str">
            <v>신선기</v>
          </cell>
          <cell r="C1348" t="str">
            <v>Wire drawing machines</v>
          </cell>
          <cell r="G1348" t="str">
            <v>해당없음</v>
          </cell>
        </row>
        <row r="1349">
          <cell r="A1349">
            <v>2317172001</v>
          </cell>
          <cell r="B1349" t="str">
            <v>벤딩형판</v>
          </cell>
          <cell r="C1349" t="str">
            <v>Bending slabs</v>
          </cell>
          <cell r="G1349" t="str">
            <v>해당없음</v>
          </cell>
        </row>
        <row r="1350">
          <cell r="A1350">
            <v>2317172401</v>
          </cell>
          <cell r="B1350" t="str">
            <v>프레스브레이크</v>
          </cell>
          <cell r="C1350" t="str">
            <v>Press brakes</v>
          </cell>
          <cell r="G1350" t="str">
            <v>해당없음</v>
          </cell>
        </row>
        <row r="1351">
          <cell r="A1351">
            <v>2317172501</v>
          </cell>
          <cell r="B1351" t="str">
            <v>연선기</v>
          </cell>
          <cell r="C1351" t="str">
            <v>Stranding machines</v>
          </cell>
          <cell r="G1351" t="str">
            <v>해당없음</v>
          </cell>
        </row>
        <row r="1352">
          <cell r="A1352">
            <v>2317189701</v>
          </cell>
          <cell r="B1352" t="str">
            <v>압축공기식리베팅머신</v>
          </cell>
          <cell r="C1352" t="str">
            <v>Pneumatic riveting machines</v>
          </cell>
          <cell r="G1352" t="str">
            <v>해당없음</v>
          </cell>
        </row>
        <row r="1353">
          <cell r="A1353">
            <v>2317189801</v>
          </cell>
          <cell r="B1353" t="str">
            <v>전기식리베팅머신</v>
          </cell>
          <cell r="C1353" t="str">
            <v>Electric riveting machines</v>
          </cell>
          <cell r="G1353" t="str">
            <v>해당없음</v>
          </cell>
        </row>
        <row r="1354">
          <cell r="A1354">
            <v>2317189901</v>
          </cell>
          <cell r="B1354" t="str">
            <v>전조기용다이</v>
          </cell>
          <cell r="C1354" t="str">
            <v>Rolling dies</v>
          </cell>
          <cell r="G1354" t="str">
            <v>해당없음</v>
          </cell>
        </row>
        <row r="1355">
          <cell r="A1355">
            <v>2317199801</v>
          </cell>
          <cell r="B1355" t="str">
            <v>공구고정기구</v>
          </cell>
          <cell r="C1355" t="str">
            <v>Tool fixtures</v>
          </cell>
          <cell r="G1355" t="str">
            <v>해당없음</v>
          </cell>
        </row>
        <row r="1356">
          <cell r="A1356">
            <v>2317199901</v>
          </cell>
          <cell r="B1356" t="str">
            <v>공구교환장치</v>
          </cell>
          <cell r="C1356" t="str">
            <v>Tool changers</v>
          </cell>
          <cell r="G1356" t="str">
            <v>해당없음</v>
          </cell>
        </row>
        <row r="1357">
          <cell r="A1357">
            <v>2317208601</v>
          </cell>
          <cell r="B1357" t="str">
            <v>플랜지클램핑기</v>
          </cell>
          <cell r="C1357" t="str">
            <v>Flange clamping machines</v>
          </cell>
          <cell r="G1357" t="str">
            <v>해당없음</v>
          </cell>
        </row>
        <row r="1358">
          <cell r="A1358">
            <v>2317208701</v>
          </cell>
          <cell r="B1358" t="str">
            <v>공작기계용블록</v>
          </cell>
          <cell r="C1358" t="str">
            <v>Machine tool blocks</v>
          </cell>
          <cell r="G1358" t="str">
            <v>해당없음</v>
          </cell>
        </row>
        <row r="1359">
          <cell r="A1359">
            <v>2317208901</v>
          </cell>
          <cell r="B1359" t="str">
            <v>드라이브헤드구동기구</v>
          </cell>
          <cell r="C1359" t="str">
            <v>Electric drive head mechanism</v>
          </cell>
          <cell r="G1359" t="str">
            <v>해당없음</v>
          </cell>
        </row>
        <row r="1360">
          <cell r="A1360">
            <v>2317209001</v>
          </cell>
          <cell r="B1360" t="str">
            <v>드릴슬리이브</v>
          </cell>
          <cell r="C1360" t="str">
            <v>Drill sleeves</v>
          </cell>
          <cell r="G1360" t="str">
            <v>해당없음</v>
          </cell>
        </row>
        <row r="1361">
          <cell r="A1361">
            <v>2317209101</v>
          </cell>
          <cell r="B1361" t="str">
            <v>솔리드맨드릴</v>
          </cell>
          <cell r="C1361" t="str">
            <v>Solid mandrels</v>
          </cell>
          <cell r="G1361" t="str">
            <v>해당없음</v>
          </cell>
        </row>
        <row r="1362">
          <cell r="A1362">
            <v>2317209102</v>
          </cell>
          <cell r="B1362" t="str">
            <v>익스펜션맨드릴</v>
          </cell>
          <cell r="C1362" t="str">
            <v>Expension mandrels</v>
          </cell>
          <cell r="G1362" t="str">
            <v>해당없음</v>
          </cell>
        </row>
        <row r="1363">
          <cell r="A1363">
            <v>2317209103</v>
          </cell>
          <cell r="B1363" t="str">
            <v>인발기용롤맨드릴</v>
          </cell>
          <cell r="C1363" t="str">
            <v>Roll and mandrel for drawing</v>
          </cell>
          <cell r="G1363" t="str">
            <v>해당없음</v>
          </cell>
        </row>
        <row r="1364">
          <cell r="A1364">
            <v>2317209104</v>
          </cell>
          <cell r="B1364" t="str">
            <v>호닝머신맨드릴</v>
          </cell>
          <cell r="C1364" t="str">
            <v>Honing machine mandrel sets</v>
          </cell>
          <cell r="G1364" t="str">
            <v>해당없음</v>
          </cell>
        </row>
        <row r="1365">
          <cell r="A1365">
            <v>2317209201</v>
          </cell>
          <cell r="B1365" t="str">
            <v>모방형판</v>
          </cell>
          <cell r="C1365" t="str">
            <v>Imitation templates</v>
          </cell>
          <cell r="G1365" t="str">
            <v>해당없음</v>
          </cell>
        </row>
        <row r="1366">
          <cell r="A1366">
            <v>2317209301</v>
          </cell>
          <cell r="B1366" t="str">
            <v>받침블록</v>
          </cell>
          <cell r="C1366" t="str">
            <v>Support blocks</v>
          </cell>
          <cell r="G1366" t="str">
            <v>해당없음</v>
          </cell>
        </row>
        <row r="1367">
          <cell r="A1367">
            <v>2317209401</v>
          </cell>
          <cell r="B1367" t="str">
            <v>벤치센터</v>
          </cell>
          <cell r="C1367" t="str">
            <v>Bench centers</v>
          </cell>
          <cell r="G1367" t="str">
            <v>해당없음</v>
          </cell>
        </row>
        <row r="1368">
          <cell r="A1368">
            <v>2317209501</v>
          </cell>
          <cell r="B1368" t="str">
            <v>분할대</v>
          </cell>
          <cell r="C1368" t="str">
            <v>Index heads</v>
          </cell>
          <cell r="G1368" t="str">
            <v>해당없음</v>
          </cell>
        </row>
        <row r="1369">
          <cell r="A1369">
            <v>2317209601</v>
          </cell>
          <cell r="B1369" t="str">
            <v>엔드밀</v>
          </cell>
          <cell r="C1369" t="str">
            <v>End mills</v>
          </cell>
          <cell r="G1369" t="str">
            <v>해당없음</v>
          </cell>
        </row>
        <row r="1370">
          <cell r="A1370">
            <v>2317209602</v>
          </cell>
          <cell r="B1370" t="str">
            <v>셸엔드밀</v>
          </cell>
          <cell r="C1370" t="str">
            <v>Shell end mills</v>
          </cell>
          <cell r="G1370" t="str">
            <v>해당없음</v>
          </cell>
        </row>
        <row r="1371">
          <cell r="A1371">
            <v>2317209701</v>
          </cell>
          <cell r="B1371" t="str">
            <v>익스펜션맨드럴슬리이브</v>
          </cell>
          <cell r="C1371" t="str">
            <v>Expansion mandrel sleeves</v>
          </cell>
          <cell r="G1371" t="str">
            <v>해당없음</v>
          </cell>
        </row>
        <row r="1372">
          <cell r="A1372">
            <v>2317209801</v>
          </cell>
          <cell r="B1372" t="str">
            <v>튜브맨드릴방출기</v>
          </cell>
          <cell r="C1372" t="str">
            <v>Tube mandrel releasers</v>
          </cell>
          <cell r="G1372" t="str">
            <v>해당없음</v>
          </cell>
        </row>
        <row r="1373">
          <cell r="A1373">
            <v>2317209901</v>
          </cell>
          <cell r="B1373" t="str">
            <v>파일럿</v>
          </cell>
          <cell r="C1373" t="str">
            <v>Pilots</v>
          </cell>
          <cell r="G1373" t="str">
            <v>해당없음</v>
          </cell>
        </row>
        <row r="1374">
          <cell r="A1374">
            <v>2317248701</v>
          </cell>
          <cell r="B1374" t="str">
            <v>금속판공급기</v>
          </cell>
          <cell r="C1374" t="str">
            <v>Sheet feeders</v>
          </cell>
          <cell r="G1374" t="str">
            <v>해당없음</v>
          </cell>
        </row>
        <row r="1375">
          <cell r="A1375">
            <v>2317248801</v>
          </cell>
          <cell r="B1375" t="str">
            <v>드럼제조기</v>
          </cell>
          <cell r="C1375" t="str">
            <v>Metal container body makers</v>
          </cell>
          <cell r="G1375" t="str">
            <v>해당없음</v>
          </cell>
        </row>
        <row r="1376">
          <cell r="A1376">
            <v>2317248901</v>
          </cell>
          <cell r="B1376" t="str">
            <v>마킹기계</v>
          </cell>
          <cell r="C1376" t="str">
            <v>Marking machines</v>
          </cell>
          <cell r="G1376" t="str">
            <v>해당없음</v>
          </cell>
        </row>
        <row r="1377">
          <cell r="A1377">
            <v>2317249001</v>
          </cell>
          <cell r="B1377" t="str">
            <v>복식전조용가마</v>
          </cell>
          <cell r="C1377" t="str">
            <v>Exhaust boxes</v>
          </cell>
          <cell r="G1377" t="str">
            <v>해당없음</v>
          </cell>
        </row>
        <row r="1378">
          <cell r="A1378">
            <v>2317249101</v>
          </cell>
          <cell r="B1378" t="str">
            <v>스택킹및커링머신</v>
          </cell>
          <cell r="C1378" t="str">
            <v>Staking and curling machines</v>
          </cell>
          <cell r="G1378" t="str">
            <v>해당없음</v>
          </cell>
        </row>
        <row r="1379">
          <cell r="A1379">
            <v>2317249201</v>
          </cell>
          <cell r="B1379" t="str">
            <v>이중밀봉기</v>
          </cell>
          <cell r="C1379" t="str">
            <v>Double seamers</v>
          </cell>
          <cell r="G1379" t="str">
            <v>해당없음</v>
          </cell>
        </row>
        <row r="1380">
          <cell r="A1380">
            <v>2317249301</v>
          </cell>
          <cell r="B1380" t="str">
            <v>자동뚜껑타발기</v>
          </cell>
          <cell r="C1380" t="str">
            <v>Automatic cap presses</v>
          </cell>
          <cell r="G1380" t="str">
            <v>해당없음</v>
          </cell>
        </row>
        <row r="1381">
          <cell r="A1381">
            <v>2317249401</v>
          </cell>
          <cell r="B1381" t="str">
            <v>자동파형절단기</v>
          </cell>
          <cell r="C1381" t="str">
            <v>Scroll shear presses</v>
          </cell>
          <cell r="G1381" t="str">
            <v>해당없음</v>
          </cell>
        </row>
        <row r="1382">
          <cell r="A1382">
            <v>2317249501</v>
          </cell>
          <cell r="B1382" t="str">
            <v>절단기</v>
          </cell>
          <cell r="C1382" t="str">
            <v>Tandem slitters</v>
          </cell>
          <cell r="G1382">
            <v>11</v>
          </cell>
        </row>
        <row r="1383">
          <cell r="A1383">
            <v>2317249601</v>
          </cell>
          <cell r="B1383" t="str">
            <v>컨테이너플랜징머신</v>
          </cell>
          <cell r="C1383" t="str">
            <v>Containerbody flanging machines</v>
          </cell>
          <cell r="G1383" t="str">
            <v>해당없음</v>
          </cell>
        </row>
        <row r="1384">
          <cell r="A1384">
            <v>2317249701</v>
          </cell>
          <cell r="B1384" t="str">
            <v>혼합용건조기</v>
          </cell>
          <cell r="C1384" t="str">
            <v>Compound liner and dryers</v>
          </cell>
          <cell r="G1384" t="str">
            <v>해당없음</v>
          </cell>
        </row>
        <row r="1385">
          <cell r="A1385">
            <v>2317249801</v>
          </cell>
          <cell r="B1385" t="str">
            <v>메탈라이징장구</v>
          </cell>
          <cell r="C1385" t="str">
            <v>Metallizing equipment</v>
          </cell>
          <cell r="G1385" t="str">
            <v>해당없음</v>
          </cell>
        </row>
        <row r="1386">
          <cell r="A1386">
            <v>2317249901</v>
          </cell>
          <cell r="B1386" t="str">
            <v>메탈라이징스프레이건</v>
          </cell>
          <cell r="C1386" t="str">
            <v>Metallizing spray guns</v>
          </cell>
          <cell r="G1386" t="str">
            <v>해당없음</v>
          </cell>
        </row>
        <row r="1387">
          <cell r="A1387">
            <v>2317258101</v>
          </cell>
          <cell r="B1387" t="str">
            <v>게이지연삭기</v>
          </cell>
          <cell r="C1387" t="str">
            <v>Gauge grinding machines</v>
          </cell>
          <cell r="G1387" t="str">
            <v>해당없음</v>
          </cell>
        </row>
        <row r="1388">
          <cell r="A1388">
            <v>2317258201</v>
          </cell>
          <cell r="B1388" t="str">
            <v>나사연삭기</v>
          </cell>
          <cell r="C1388" t="str">
            <v>Thread grinding machines</v>
          </cell>
          <cell r="G1388" t="str">
            <v>해당없음</v>
          </cell>
        </row>
        <row r="1389">
          <cell r="A1389">
            <v>2317258301</v>
          </cell>
          <cell r="B1389" t="str">
            <v>만능공구연삭기</v>
          </cell>
          <cell r="C1389" t="str">
            <v>Universal tool grinding machines</v>
          </cell>
          <cell r="G1389">
            <v>11</v>
          </cell>
        </row>
        <row r="1390">
          <cell r="A1390">
            <v>2317258401</v>
          </cell>
          <cell r="B1390" t="str">
            <v>밸브연삭기</v>
          </cell>
          <cell r="C1390" t="str">
            <v>Valve grinding machines</v>
          </cell>
          <cell r="G1390" t="str">
            <v>해당없음</v>
          </cell>
        </row>
        <row r="1391">
          <cell r="A1391">
            <v>2317258601</v>
          </cell>
          <cell r="B1391" t="str">
            <v>베드연삭기</v>
          </cell>
          <cell r="C1391" t="str">
            <v>Bed grinding machines</v>
          </cell>
          <cell r="G1391" t="str">
            <v>해당없음</v>
          </cell>
        </row>
        <row r="1392">
          <cell r="A1392">
            <v>2317258701</v>
          </cell>
          <cell r="B1392" t="str">
            <v>스프라인축연삭기</v>
          </cell>
          <cell r="C1392" t="str">
            <v>Spline shaft grinding machines</v>
          </cell>
          <cell r="G1392" t="str">
            <v>해당없음</v>
          </cell>
        </row>
        <row r="1393">
          <cell r="A1393">
            <v>2317258801</v>
          </cell>
          <cell r="B1393" t="str">
            <v>완성가공기</v>
          </cell>
          <cell r="C1393" t="str">
            <v>Finishing grinding machines</v>
          </cell>
          <cell r="G1393" t="str">
            <v>해당없음</v>
          </cell>
        </row>
        <row r="1394">
          <cell r="A1394">
            <v>2317259101</v>
          </cell>
          <cell r="B1394" t="str">
            <v>절단연삭기</v>
          </cell>
          <cell r="C1394" t="str">
            <v>Cut off grinding machines</v>
          </cell>
          <cell r="G1394" t="str">
            <v>해당없음</v>
          </cell>
        </row>
        <row r="1395">
          <cell r="A1395">
            <v>2317259201</v>
          </cell>
          <cell r="B1395" t="str">
            <v>지그연삭기</v>
          </cell>
          <cell r="C1395" t="str">
            <v>Jig grinding machines</v>
          </cell>
          <cell r="G1395" t="str">
            <v>해당없음</v>
          </cell>
        </row>
        <row r="1396">
          <cell r="A1396">
            <v>2317259401</v>
          </cell>
          <cell r="B1396" t="str">
            <v>캠축연삭기</v>
          </cell>
          <cell r="C1396" t="str">
            <v>Cam shaft grinding machines</v>
          </cell>
          <cell r="G1396" t="str">
            <v>해당없음</v>
          </cell>
        </row>
        <row r="1397">
          <cell r="A1397">
            <v>2317259501</v>
          </cell>
          <cell r="B1397" t="str">
            <v>크랭크축연삭기</v>
          </cell>
          <cell r="C1397" t="str">
            <v>Crank shaft grinding machines</v>
          </cell>
          <cell r="G1397" t="str">
            <v>해당없음</v>
          </cell>
        </row>
        <row r="1398">
          <cell r="A1398">
            <v>2317259601</v>
          </cell>
          <cell r="B1398" t="str">
            <v>크랭크핀연삭기</v>
          </cell>
          <cell r="C1398" t="str">
            <v>Crank pin grinding machines</v>
          </cell>
          <cell r="G1398" t="str">
            <v>해당없음</v>
          </cell>
        </row>
        <row r="1399">
          <cell r="A1399">
            <v>2317259701</v>
          </cell>
          <cell r="B1399" t="str">
            <v>톱날연삭기</v>
          </cell>
          <cell r="C1399" t="str">
            <v>Saw sharpeners</v>
          </cell>
          <cell r="G1399" t="str">
            <v>해당없음</v>
          </cell>
        </row>
        <row r="1400">
          <cell r="A1400">
            <v>2317259801</v>
          </cell>
          <cell r="B1400" t="str">
            <v>톱니연삭기</v>
          </cell>
          <cell r="C1400" t="str">
            <v>Saw tooth grinding machines</v>
          </cell>
          <cell r="G1400" t="str">
            <v>해당없음</v>
          </cell>
        </row>
        <row r="1401">
          <cell r="A1401">
            <v>2318150101</v>
          </cell>
          <cell r="B1401" t="str">
            <v>소시지충진기</v>
          </cell>
          <cell r="C1401" t="str">
            <v>Sausage stuffers</v>
          </cell>
          <cell r="G1401">
            <v>12</v>
          </cell>
        </row>
        <row r="1402">
          <cell r="A1402">
            <v>2318150102</v>
          </cell>
          <cell r="B1402" t="str">
            <v>실험실용충진기</v>
          </cell>
          <cell r="C1402" t="str">
            <v>Filling machinery</v>
          </cell>
          <cell r="G1402">
            <v>12</v>
          </cell>
        </row>
        <row r="1403">
          <cell r="A1403">
            <v>2318150501</v>
          </cell>
          <cell r="B1403" t="str">
            <v>잔반탈수기</v>
          </cell>
          <cell r="C1403" t="str">
            <v>Dehydrator for leftovers of food</v>
          </cell>
          <cell r="G1403" t="str">
            <v>해당없음</v>
          </cell>
        </row>
        <row r="1404">
          <cell r="A1404">
            <v>2318150601</v>
          </cell>
          <cell r="B1404" t="str">
            <v>세미기</v>
          </cell>
          <cell r="C1404" t="str">
            <v>Rice cleaners</v>
          </cell>
          <cell r="G1404">
            <v>10</v>
          </cell>
        </row>
        <row r="1405">
          <cell r="A1405">
            <v>2318150602</v>
          </cell>
          <cell r="B1405" t="str">
            <v>자동야채세척기</v>
          </cell>
          <cell r="C1405" t="str">
            <v>Auto vegetable washing equipment</v>
          </cell>
          <cell r="G1405">
            <v>10</v>
          </cell>
        </row>
        <row r="1406">
          <cell r="A1406">
            <v>2318150603</v>
          </cell>
          <cell r="B1406" t="str">
            <v>과일세정살균기</v>
          </cell>
          <cell r="C1406" t="str">
            <v>Cleaning or sorting or drying machines for agricultural product</v>
          </cell>
          <cell r="G1406">
            <v>10</v>
          </cell>
        </row>
        <row r="1407">
          <cell r="A1407">
            <v>2318150604</v>
          </cell>
          <cell r="B1407" t="str">
            <v>육류세척기</v>
          </cell>
          <cell r="C1407" t="str">
            <v>Meat washing equipment</v>
          </cell>
          <cell r="G1407">
            <v>10</v>
          </cell>
        </row>
        <row r="1408">
          <cell r="A1408">
            <v>2318150701</v>
          </cell>
          <cell r="B1408" t="str">
            <v>육류마쇄기</v>
          </cell>
          <cell r="C1408" t="str">
            <v>Crushing machinery</v>
          </cell>
          <cell r="G1408">
            <v>10</v>
          </cell>
        </row>
        <row r="1409">
          <cell r="A1409">
            <v>2318151101</v>
          </cell>
          <cell r="B1409" t="str">
            <v>음식물성형기</v>
          </cell>
          <cell r="C1409" t="str">
            <v>Forming machine</v>
          </cell>
          <cell r="G1409">
            <v>11</v>
          </cell>
        </row>
        <row r="1410">
          <cell r="A1410">
            <v>2318151401</v>
          </cell>
          <cell r="B1410" t="str">
            <v>치즈제조기</v>
          </cell>
          <cell r="C1410" t="str">
            <v>Cheese making machines</v>
          </cell>
          <cell r="G1410" t="str">
            <v>해당없음</v>
          </cell>
        </row>
        <row r="1411">
          <cell r="A1411">
            <v>2318151501</v>
          </cell>
          <cell r="B1411" t="str">
            <v>두부제조기</v>
          </cell>
          <cell r="C1411" t="str">
            <v>Bean curd making machines</v>
          </cell>
          <cell r="G1411" t="str">
            <v>해당없음</v>
          </cell>
        </row>
        <row r="1412">
          <cell r="A1412">
            <v>2318151601</v>
          </cell>
          <cell r="B1412" t="str">
            <v>제면기</v>
          </cell>
          <cell r="C1412" t="str">
            <v>Noodle making machines</v>
          </cell>
          <cell r="G1412" t="str">
            <v>해당없음</v>
          </cell>
        </row>
        <row r="1413">
          <cell r="A1413">
            <v>2318151701</v>
          </cell>
          <cell r="B1413" t="str">
            <v>메주제조기</v>
          </cell>
          <cell r="C1413" t="str">
            <v>Fermented soybean machine</v>
          </cell>
          <cell r="G1413" t="str">
            <v>해당없음</v>
          </cell>
        </row>
        <row r="1414">
          <cell r="A1414">
            <v>2318151801</v>
          </cell>
          <cell r="B1414" t="str">
            <v>식품발효기</v>
          </cell>
          <cell r="C1414" t="str">
            <v>Food fermentation device</v>
          </cell>
          <cell r="G1414">
            <v>10</v>
          </cell>
        </row>
        <row r="1415">
          <cell r="A1415">
            <v>2318152101</v>
          </cell>
          <cell r="B1415" t="str">
            <v>김가공기</v>
          </cell>
          <cell r="C1415" t="str">
            <v>Laver refining machine</v>
          </cell>
          <cell r="G1415" t="str">
            <v>해당없음</v>
          </cell>
        </row>
        <row r="1416">
          <cell r="A1416">
            <v>2318152201</v>
          </cell>
          <cell r="B1416" t="str">
            <v>음식물껍질분리기</v>
          </cell>
          <cell r="C1416" t="str">
            <v>Seed or nut sheller</v>
          </cell>
          <cell r="G1416" t="str">
            <v>해당없음</v>
          </cell>
        </row>
        <row r="1417">
          <cell r="A1417">
            <v>2318158701</v>
          </cell>
          <cell r="B1417" t="str">
            <v>절임제조기</v>
          </cell>
          <cell r="C1417" t="str">
            <v>Pickles food making machine</v>
          </cell>
          <cell r="G1417" t="str">
            <v>해당없음</v>
          </cell>
        </row>
        <row r="1418">
          <cell r="A1418">
            <v>2318158801</v>
          </cell>
          <cell r="B1418" t="str">
            <v>상자세척기</v>
          </cell>
          <cell r="C1418" t="str">
            <v>Crate washer</v>
          </cell>
          <cell r="G1418" t="str">
            <v>해당없음</v>
          </cell>
        </row>
        <row r="1419">
          <cell r="A1419">
            <v>2318159901</v>
          </cell>
          <cell r="B1419" t="str">
            <v>잼제조기</v>
          </cell>
          <cell r="C1419" t="str">
            <v>Jam makers</v>
          </cell>
          <cell r="G1419" t="str">
            <v>해당없음</v>
          </cell>
        </row>
        <row r="1420">
          <cell r="A1420">
            <v>2318160201</v>
          </cell>
          <cell r="B1420" t="str">
            <v>육류용절단기</v>
          </cell>
          <cell r="C1420" t="str">
            <v>Meat slicers</v>
          </cell>
          <cell r="G1420" t="str">
            <v>해당없음</v>
          </cell>
        </row>
        <row r="1421">
          <cell r="A1421">
            <v>2318160202</v>
          </cell>
          <cell r="B1421" t="str">
            <v>빵절단기</v>
          </cell>
          <cell r="C1421" t="str">
            <v>Bread slicing machines</v>
          </cell>
          <cell r="G1421" t="str">
            <v>해당없음</v>
          </cell>
        </row>
        <row r="1422">
          <cell r="A1422">
            <v>2318160401</v>
          </cell>
          <cell r="B1422" t="str">
            <v>식료품절단기</v>
          </cell>
          <cell r="C1422" t="str">
            <v>Grocery cutting machinery</v>
          </cell>
          <cell r="G1422">
            <v>10</v>
          </cell>
        </row>
        <row r="1423">
          <cell r="A1423">
            <v>2318160402</v>
          </cell>
          <cell r="B1423" t="str">
            <v>골절기</v>
          </cell>
          <cell r="C1423" t="str">
            <v>Bone saws</v>
          </cell>
          <cell r="G1423">
            <v>10</v>
          </cell>
        </row>
        <row r="1424">
          <cell r="A1424">
            <v>2318160403</v>
          </cell>
          <cell r="B1424" t="str">
            <v>과일분할기</v>
          </cell>
          <cell r="C1424" t="str">
            <v>Fruit dividers</v>
          </cell>
          <cell r="G1424">
            <v>10</v>
          </cell>
        </row>
        <row r="1425">
          <cell r="A1425">
            <v>2318170101</v>
          </cell>
          <cell r="B1425" t="str">
            <v>식품훈제기</v>
          </cell>
          <cell r="C1425" t="str">
            <v>Smoking machinery</v>
          </cell>
          <cell r="G1425" t="str">
            <v>해당없음</v>
          </cell>
        </row>
        <row r="1426">
          <cell r="A1426">
            <v>2318170301</v>
          </cell>
          <cell r="B1426" t="str">
            <v>저온진공조리기</v>
          </cell>
          <cell r="C1426" t="str">
            <v>Sous vide cooking</v>
          </cell>
          <cell r="G1426" t="str">
            <v>해당없음</v>
          </cell>
        </row>
        <row r="1427">
          <cell r="A1427">
            <v>2318170501</v>
          </cell>
          <cell r="B1427" t="str">
            <v>식품살균기</v>
          </cell>
          <cell r="C1427" t="str">
            <v>Food sterilizing machine</v>
          </cell>
          <cell r="G1427" t="str">
            <v>해당없음</v>
          </cell>
        </row>
        <row r="1428">
          <cell r="A1428">
            <v>2318180201</v>
          </cell>
          <cell r="B1428" t="str">
            <v>주스제조기</v>
          </cell>
          <cell r="C1428" t="str">
            <v>Juicing machinery</v>
          </cell>
          <cell r="G1428" t="str">
            <v>해당없음</v>
          </cell>
        </row>
        <row r="1429">
          <cell r="A1429">
            <v>2318180401</v>
          </cell>
          <cell r="B1429" t="str">
            <v>아이스크림제조기</v>
          </cell>
          <cell r="C1429" t="str">
            <v>Ice cream machines</v>
          </cell>
          <cell r="G1429" t="str">
            <v>해당없음</v>
          </cell>
        </row>
        <row r="1430">
          <cell r="A1430">
            <v>2318180601</v>
          </cell>
          <cell r="B1430" t="str">
            <v>살균기</v>
          </cell>
          <cell r="C1430" t="str">
            <v>Sterilizers</v>
          </cell>
          <cell r="G1430" t="str">
            <v>해당없음</v>
          </cell>
        </row>
        <row r="1431">
          <cell r="A1431">
            <v>2318199801</v>
          </cell>
          <cell r="B1431" t="str">
            <v>음식물쓰레기처리기</v>
          </cell>
          <cell r="C1431" t="str">
            <v>Foodwaste disposal equipment</v>
          </cell>
          <cell r="G1431">
            <v>8</v>
          </cell>
        </row>
        <row r="1432">
          <cell r="A1432">
            <v>2318199901</v>
          </cell>
          <cell r="B1432" t="str">
            <v>오물처리기계</v>
          </cell>
          <cell r="C1432" t="str">
            <v>Garbage disposal machines</v>
          </cell>
          <cell r="G1432" t="str">
            <v>해당없음</v>
          </cell>
        </row>
        <row r="1433">
          <cell r="A1433">
            <v>2319100601</v>
          </cell>
          <cell r="B1433" t="str">
            <v>혼사기</v>
          </cell>
          <cell r="C1433" t="str">
            <v>Sand mixers</v>
          </cell>
          <cell r="G1433" t="str">
            <v>해당없음</v>
          </cell>
        </row>
        <row r="1434">
          <cell r="A1434">
            <v>2319109901</v>
          </cell>
          <cell r="B1434" t="str">
            <v>혼합기</v>
          </cell>
          <cell r="C1434" t="str">
            <v>Powder mixers</v>
          </cell>
          <cell r="G1434">
            <v>8</v>
          </cell>
        </row>
        <row r="1435">
          <cell r="A1435">
            <v>2320120201</v>
          </cell>
          <cell r="B1435" t="str">
            <v>공기건조기</v>
          </cell>
          <cell r="C1435" t="str">
            <v>Air dryers</v>
          </cell>
          <cell r="G1435" t="str">
            <v>해당없음</v>
          </cell>
        </row>
        <row r="1436">
          <cell r="A1436">
            <v>2321110301</v>
          </cell>
          <cell r="B1436" t="str">
            <v>웨이퍼와이어본딩기</v>
          </cell>
          <cell r="C1436" t="str">
            <v>Wafer wire bonders</v>
          </cell>
          <cell r="G1436">
            <v>9</v>
          </cell>
        </row>
        <row r="1437">
          <cell r="A1437">
            <v>2321110601</v>
          </cell>
          <cell r="B1437" t="str">
            <v>이온주입기</v>
          </cell>
          <cell r="C1437" t="str">
            <v>Ion implanters</v>
          </cell>
          <cell r="G1437">
            <v>11</v>
          </cell>
        </row>
        <row r="1438">
          <cell r="A1438">
            <v>2321117201</v>
          </cell>
          <cell r="B1438" t="str">
            <v>그로우어</v>
          </cell>
          <cell r="C1438" t="str">
            <v>Silicone crystal growets</v>
          </cell>
          <cell r="G1438" t="str">
            <v>해당없음</v>
          </cell>
        </row>
        <row r="1439">
          <cell r="A1439">
            <v>2321117301</v>
          </cell>
          <cell r="B1439" t="str">
            <v>리플로우기</v>
          </cell>
          <cell r="C1439" t="str">
            <v>Reflow machines</v>
          </cell>
          <cell r="G1439" t="str">
            <v>해당없음</v>
          </cell>
        </row>
        <row r="1440">
          <cell r="A1440">
            <v>2321117401</v>
          </cell>
          <cell r="B1440" t="str">
            <v>반도체몰딩기</v>
          </cell>
          <cell r="C1440" t="str">
            <v>Semiconductor molding machines</v>
          </cell>
          <cell r="G1440" t="str">
            <v>해당없음</v>
          </cell>
        </row>
        <row r="1441">
          <cell r="A1441">
            <v>2321117501</v>
          </cell>
          <cell r="B1441" t="str">
            <v>반도체칩검사장치</v>
          </cell>
          <cell r="C1441" t="str">
            <v>Semiconductor chip inspection</v>
          </cell>
          <cell r="G1441" t="str">
            <v>해당없음</v>
          </cell>
        </row>
        <row r="1442">
          <cell r="A1442">
            <v>2321117601</v>
          </cell>
          <cell r="B1442" t="str">
            <v>스핀코팅기</v>
          </cell>
          <cell r="C1442" t="str">
            <v>Wafer spin coaters</v>
          </cell>
          <cell r="G1442">
            <v>10</v>
          </cell>
        </row>
        <row r="1443">
          <cell r="A1443">
            <v>2321117701</v>
          </cell>
          <cell r="B1443" t="str">
            <v>열산화반응챔버</v>
          </cell>
          <cell r="C1443" t="str">
            <v>Wafer thermal oxidation reaction chambers</v>
          </cell>
          <cell r="G1443">
            <v>9</v>
          </cell>
        </row>
        <row r="1444">
          <cell r="A1444">
            <v>2321117801</v>
          </cell>
          <cell r="B1444" t="str">
            <v>웨이퍼다이본딩기</v>
          </cell>
          <cell r="C1444" t="str">
            <v>Wafer die bonders</v>
          </cell>
          <cell r="G1444">
            <v>9</v>
          </cell>
        </row>
        <row r="1445">
          <cell r="A1445">
            <v>2321117901</v>
          </cell>
          <cell r="B1445" t="str">
            <v>웨이퍼선별기</v>
          </cell>
          <cell r="C1445" t="str">
            <v>Wafer testers</v>
          </cell>
          <cell r="G1445" t="str">
            <v>해당없음</v>
          </cell>
        </row>
        <row r="1446">
          <cell r="A1446">
            <v>2321118001</v>
          </cell>
          <cell r="B1446" t="str">
            <v>웨이퍼식각기</v>
          </cell>
          <cell r="C1446" t="str">
            <v>Wafer etching equipment</v>
          </cell>
          <cell r="G1446">
            <v>9</v>
          </cell>
        </row>
        <row r="1447">
          <cell r="A1447">
            <v>2321118201</v>
          </cell>
          <cell r="B1447" t="str">
            <v>웨이퍼절단기</v>
          </cell>
          <cell r="C1447" t="str">
            <v>Wafer dicers</v>
          </cell>
          <cell r="G1447" t="str">
            <v>해당없음</v>
          </cell>
        </row>
        <row r="1448">
          <cell r="A1448">
            <v>2321118301</v>
          </cell>
          <cell r="B1448" t="str">
            <v>웨이퍼증착적층기</v>
          </cell>
          <cell r="C1448" t="str">
            <v>Wafer vapor deposition equipment</v>
          </cell>
          <cell r="G1448">
            <v>9</v>
          </cell>
        </row>
        <row r="1449">
          <cell r="A1449">
            <v>2321118401</v>
          </cell>
          <cell r="B1449" t="str">
            <v>웨이퍼표면연마기</v>
          </cell>
          <cell r="C1449" t="str">
            <v>Wafer surface grinders</v>
          </cell>
          <cell r="G1449" t="str">
            <v>해당없음</v>
          </cell>
        </row>
        <row r="1450">
          <cell r="A1450">
            <v>2321118601</v>
          </cell>
          <cell r="B1450" t="str">
            <v>인쇄회로기판공급및수납장치</v>
          </cell>
          <cell r="C1450" t="str">
            <v>Pemiconductor chip inspection equipments</v>
          </cell>
          <cell r="G1450" t="str">
            <v>해당없음</v>
          </cell>
        </row>
        <row r="1451">
          <cell r="A1451">
            <v>2321118701</v>
          </cell>
          <cell r="B1451" t="str">
            <v>인쇄회로기판납땜장치</v>
          </cell>
          <cell r="C1451" t="str">
            <v>Printed circuit board(PCB) assembly soldering machines</v>
          </cell>
          <cell r="G1451" t="str">
            <v>해당없음</v>
          </cell>
        </row>
        <row r="1452">
          <cell r="A1452">
            <v>2321118801</v>
          </cell>
          <cell r="B1452" t="str">
            <v>인쇄회로기판스크린프린터</v>
          </cell>
          <cell r="C1452" t="str">
            <v>Printed circuit board loader and unloaders</v>
          </cell>
          <cell r="G1452" t="str">
            <v>해당없음</v>
          </cell>
        </row>
        <row r="1453">
          <cell r="A1453">
            <v>2321118901</v>
          </cell>
          <cell r="B1453" t="str">
            <v>인쇄회로기판접착제분주기</v>
          </cell>
          <cell r="C1453" t="str">
            <v>Printed circuit board(PCB) dispensers</v>
          </cell>
          <cell r="G1453" t="str">
            <v>해당없음</v>
          </cell>
        </row>
        <row r="1454">
          <cell r="A1454">
            <v>2321119001</v>
          </cell>
          <cell r="B1454" t="str">
            <v>인쇄회로기판회로검사기</v>
          </cell>
          <cell r="C1454" t="str">
            <v>Printed circuit board(PCB) assembly circuit testers</v>
          </cell>
          <cell r="G1454" t="str">
            <v>해당없음</v>
          </cell>
        </row>
        <row r="1455">
          <cell r="A1455">
            <v>2321119101</v>
          </cell>
          <cell r="B1455" t="str">
            <v>전선피복기</v>
          </cell>
          <cell r="C1455" t="str">
            <v>Wire covering machines</v>
          </cell>
          <cell r="G1455" t="str">
            <v>해당없음</v>
          </cell>
        </row>
        <row r="1456">
          <cell r="A1456">
            <v>2321119201</v>
          </cell>
          <cell r="B1456" t="str">
            <v>진공함침기</v>
          </cell>
          <cell r="C1456" t="str">
            <v>Vacuum impregnationers</v>
          </cell>
          <cell r="G1456">
            <v>12</v>
          </cell>
        </row>
        <row r="1457">
          <cell r="A1457">
            <v>2321119301</v>
          </cell>
          <cell r="B1457" t="str">
            <v>펠리클</v>
          </cell>
          <cell r="C1457" t="str">
            <v>Pellicles</v>
          </cell>
          <cell r="G1457" t="str">
            <v>해당없음</v>
          </cell>
        </row>
        <row r="1458">
          <cell r="A1458">
            <v>2321119401</v>
          </cell>
          <cell r="B1458" t="str">
            <v>포토레지스트노광기</v>
          </cell>
          <cell r="C1458" t="str">
            <v>Photo resist(PR) exposure units</v>
          </cell>
          <cell r="G1458">
            <v>9</v>
          </cell>
        </row>
        <row r="1459">
          <cell r="A1459">
            <v>2321119501</v>
          </cell>
          <cell r="B1459" t="str">
            <v>포토레지스트제거기</v>
          </cell>
          <cell r="C1459" t="str">
            <v>Photo resist(PR) ashers</v>
          </cell>
          <cell r="G1459">
            <v>9</v>
          </cell>
        </row>
        <row r="1460">
          <cell r="A1460">
            <v>2321119601</v>
          </cell>
          <cell r="B1460" t="str">
            <v>포토마스크</v>
          </cell>
          <cell r="C1460" t="str">
            <v>Photo masks</v>
          </cell>
          <cell r="G1460" t="str">
            <v>해당없음</v>
          </cell>
        </row>
        <row r="1461">
          <cell r="A1461">
            <v>2321119701</v>
          </cell>
          <cell r="B1461" t="str">
            <v>표면실장기</v>
          </cell>
          <cell r="C1461" t="str">
            <v>Surface mounters</v>
          </cell>
          <cell r="G1461" t="str">
            <v>해당없음</v>
          </cell>
        </row>
        <row r="1462">
          <cell r="A1462">
            <v>2321119801</v>
          </cell>
          <cell r="B1462" t="str">
            <v>표면처리기</v>
          </cell>
          <cell r="C1462" t="str">
            <v>Plasma treatment systems</v>
          </cell>
          <cell r="G1462">
            <v>9</v>
          </cell>
        </row>
        <row r="1463">
          <cell r="A1463">
            <v>2321119901</v>
          </cell>
          <cell r="B1463" t="str">
            <v>회로기판제작기</v>
          </cell>
          <cell r="C1463" t="str">
            <v>PCB making systems</v>
          </cell>
          <cell r="G1463">
            <v>9</v>
          </cell>
        </row>
        <row r="1464">
          <cell r="A1464">
            <v>2322110101</v>
          </cell>
          <cell r="B1464" t="str">
            <v>전기충격기</v>
          </cell>
          <cell r="C1464" t="str">
            <v>Hot shots</v>
          </cell>
          <cell r="G1464" t="str">
            <v>해당없음</v>
          </cell>
        </row>
        <row r="1465">
          <cell r="A1465">
            <v>2322119901</v>
          </cell>
          <cell r="B1465" t="str">
            <v>탈모기</v>
          </cell>
          <cell r="C1465" t="str">
            <v>Pickers</v>
          </cell>
          <cell r="G1465" t="str">
            <v>해당없음</v>
          </cell>
        </row>
        <row r="1466">
          <cell r="A1466">
            <v>2323100101</v>
          </cell>
          <cell r="B1466" t="str">
            <v>툴홀더</v>
          </cell>
          <cell r="C1466" t="str">
            <v>Tool holder</v>
          </cell>
          <cell r="G1466" t="str">
            <v>해당없음</v>
          </cell>
        </row>
        <row r="1467">
          <cell r="A1467">
            <v>2323100102</v>
          </cell>
          <cell r="B1467" t="str">
            <v>공작기계고정구</v>
          </cell>
          <cell r="C1467" t="str">
            <v>Machine tool holders</v>
          </cell>
          <cell r="G1467" t="str">
            <v>해당없음</v>
          </cell>
        </row>
        <row r="1468">
          <cell r="A1468">
            <v>2324140101</v>
          </cell>
          <cell r="B1468" t="str">
            <v>탁상연삭기</v>
          </cell>
          <cell r="C1468" t="str">
            <v>Bench grinders</v>
          </cell>
          <cell r="G1468" t="str">
            <v>해당없음</v>
          </cell>
        </row>
        <row r="1469">
          <cell r="A1469">
            <v>2324140201</v>
          </cell>
          <cell r="B1469" t="str">
            <v>평면연삭기</v>
          </cell>
          <cell r="C1469" t="str">
            <v>Surface grinding machine</v>
          </cell>
          <cell r="G1469">
            <v>12</v>
          </cell>
        </row>
        <row r="1470">
          <cell r="A1470">
            <v>2324140301</v>
          </cell>
          <cell r="B1470" t="str">
            <v>내면연삭기</v>
          </cell>
          <cell r="C1470" t="str">
            <v>Internal grinding machine</v>
          </cell>
          <cell r="G1470" t="str">
            <v>해당없음</v>
          </cell>
        </row>
        <row r="1471">
          <cell r="A1471">
            <v>2324140501</v>
          </cell>
          <cell r="B1471" t="str">
            <v>센터리스연삭기</v>
          </cell>
          <cell r="C1471" t="str">
            <v>Centerless grinding machine</v>
          </cell>
          <cell r="G1471" t="str">
            <v>해당없음</v>
          </cell>
        </row>
        <row r="1472">
          <cell r="A1472">
            <v>2324140701</v>
          </cell>
          <cell r="B1472" t="str">
            <v>원통연삭기</v>
          </cell>
          <cell r="C1472" t="str">
            <v>Cylindrical grinding machines</v>
          </cell>
          <cell r="G1472">
            <v>12</v>
          </cell>
        </row>
        <row r="1473">
          <cell r="A1473">
            <v>2324140702</v>
          </cell>
          <cell r="B1473" t="str">
            <v>만능원통연삭기</v>
          </cell>
          <cell r="C1473" t="str">
            <v>Universal cylindrical grinding machines</v>
          </cell>
          <cell r="G1473">
            <v>12</v>
          </cell>
        </row>
        <row r="1474">
          <cell r="A1474">
            <v>2324140801</v>
          </cell>
          <cell r="B1474" t="str">
            <v>칼연삭기</v>
          </cell>
          <cell r="C1474" t="str">
            <v>Knife grinding machines</v>
          </cell>
          <cell r="G1474" t="str">
            <v>해당없음</v>
          </cell>
        </row>
        <row r="1475">
          <cell r="A1475">
            <v>2324140901</v>
          </cell>
          <cell r="B1475" t="str">
            <v>투영식연삭기</v>
          </cell>
          <cell r="C1475" t="str">
            <v>Optical profile grinding machines</v>
          </cell>
          <cell r="G1475" t="str">
            <v>해당없음</v>
          </cell>
        </row>
        <row r="1476">
          <cell r="A1476">
            <v>2324141001</v>
          </cell>
          <cell r="B1476" t="str">
            <v>웜특수연삭기</v>
          </cell>
          <cell r="C1476" t="str">
            <v>Worm grinding machines</v>
          </cell>
          <cell r="G1476" t="str">
            <v>해당없음</v>
          </cell>
        </row>
        <row r="1477">
          <cell r="A1477">
            <v>2324141101</v>
          </cell>
          <cell r="B1477" t="str">
            <v>버핑머신</v>
          </cell>
          <cell r="C1477" t="str">
            <v>Buffing machines</v>
          </cell>
          <cell r="G1477" t="str">
            <v>해당없음</v>
          </cell>
        </row>
        <row r="1478">
          <cell r="A1478">
            <v>2324150201</v>
          </cell>
          <cell r="B1478" t="str">
            <v>전해가공기</v>
          </cell>
          <cell r="C1478" t="str">
            <v>Electrochemical machine ECM</v>
          </cell>
          <cell r="G1478">
            <v>12</v>
          </cell>
        </row>
        <row r="1479">
          <cell r="A1479">
            <v>2324150401</v>
          </cell>
          <cell r="B1479" t="str">
            <v>피니언커터</v>
          </cell>
          <cell r="C1479" t="str">
            <v>Pinion cutters</v>
          </cell>
          <cell r="G1479" t="str">
            <v>해당없음</v>
          </cell>
        </row>
        <row r="1480">
          <cell r="A1480">
            <v>2324150402</v>
          </cell>
          <cell r="B1480" t="str">
            <v>랙커터</v>
          </cell>
          <cell r="C1480" t="str">
            <v>Rack cutters</v>
          </cell>
          <cell r="G1480" t="str">
            <v>해당없음</v>
          </cell>
        </row>
        <row r="1481">
          <cell r="A1481">
            <v>2324150601</v>
          </cell>
          <cell r="B1481" t="str">
            <v>플라스마절단기</v>
          </cell>
          <cell r="C1481" t="str">
            <v>Plasma cutting machine</v>
          </cell>
          <cell r="G1481">
            <v>11</v>
          </cell>
        </row>
        <row r="1482">
          <cell r="A1482">
            <v>2324150801</v>
          </cell>
          <cell r="B1482" t="str">
            <v>워터제트절단기</v>
          </cell>
          <cell r="C1482" t="str">
            <v>Water jet cutting machine</v>
          </cell>
          <cell r="G1482" t="str">
            <v>해당없음</v>
          </cell>
        </row>
        <row r="1483">
          <cell r="A1483">
            <v>2324150901</v>
          </cell>
          <cell r="B1483" t="str">
            <v>띠톱기계</v>
          </cell>
          <cell r="C1483" t="str">
            <v>Metal band sawing machines</v>
          </cell>
          <cell r="G1483">
            <v>11</v>
          </cell>
        </row>
        <row r="1484">
          <cell r="A1484">
            <v>2324151101</v>
          </cell>
          <cell r="B1484" t="str">
            <v>나사절삭기</v>
          </cell>
          <cell r="C1484" t="str">
            <v>Threading machines</v>
          </cell>
          <cell r="G1484">
            <v>11</v>
          </cell>
        </row>
        <row r="1485">
          <cell r="A1485">
            <v>2324159601</v>
          </cell>
          <cell r="B1485" t="str">
            <v>방전가공기</v>
          </cell>
          <cell r="C1485" t="str">
            <v>Electric discharge machines</v>
          </cell>
          <cell r="G1485">
            <v>12</v>
          </cell>
        </row>
        <row r="1486">
          <cell r="A1486">
            <v>2324159602</v>
          </cell>
          <cell r="B1486" t="str">
            <v>와이어커팅방전가공기</v>
          </cell>
          <cell r="C1486" t="str">
            <v>Wire cut, electric discharge machine(EDM)</v>
          </cell>
          <cell r="G1486">
            <v>12</v>
          </cell>
        </row>
        <row r="1487">
          <cell r="A1487">
            <v>2324159603</v>
          </cell>
          <cell r="B1487" t="str">
            <v>방전각인기</v>
          </cell>
          <cell r="C1487" t="str">
            <v>Carving a seal Electro discharge machine</v>
          </cell>
          <cell r="G1487">
            <v>12</v>
          </cell>
        </row>
        <row r="1488">
          <cell r="A1488">
            <v>2324159604</v>
          </cell>
          <cell r="B1488" t="str">
            <v>방전연삭기</v>
          </cell>
          <cell r="C1488" t="str">
            <v>Grinding Electro discharge machines</v>
          </cell>
          <cell r="G1488">
            <v>12</v>
          </cell>
        </row>
        <row r="1489">
          <cell r="A1489">
            <v>2324159605</v>
          </cell>
          <cell r="B1489" t="str">
            <v>방전절단기</v>
          </cell>
          <cell r="C1489" t="str">
            <v>Cutting Electro discharge machines</v>
          </cell>
          <cell r="G1489">
            <v>12</v>
          </cell>
        </row>
        <row r="1490">
          <cell r="A1490">
            <v>2324159801</v>
          </cell>
          <cell r="B1490" t="str">
            <v>자동가스절단기</v>
          </cell>
          <cell r="C1490" t="str">
            <v>Automatic gas cutting machines</v>
          </cell>
          <cell r="G1490">
            <v>10</v>
          </cell>
        </row>
        <row r="1491">
          <cell r="A1491">
            <v>2324159901</v>
          </cell>
          <cell r="B1491" t="str">
            <v>자동모형절단기</v>
          </cell>
          <cell r="C1491" t="str">
            <v>Model tracer automatic cutting machines</v>
          </cell>
          <cell r="G1491" t="str">
            <v>해당없음</v>
          </cell>
        </row>
        <row r="1492">
          <cell r="A1492">
            <v>2324160101</v>
          </cell>
          <cell r="B1492" t="str">
            <v>만능보링용헤드</v>
          </cell>
          <cell r="C1492" t="str">
            <v>Universal boring heads</v>
          </cell>
          <cell r="G1492" t="str">
            <v>해당없음</v>
          </cell>
        </row>
        <row r="1493">
          <cell r="A1493">
            <v>2324160102</v>
          </cell>
          <cell r="B1493" t="str">
            <v>보링바</v>
          </cell>
          <cell r="C1493" t="str">
            <v>Boring bars</v>
          </cell>
          <cell r="G1493" t="str">
            <v>해당없음</v>
          </cell>
        </row>
        <row r="1494">
          <cell r="A1494">
            <v>2324160301</v>
          </cell>
          <cell r="B1494" t="str">
            <v>카운터보어</v>
          </cell>
          <cell r="C1494" t="str">
            <v>Counterbores</v>
          </cell>
          <cell r="G1494" t="str">
            <v>해당없음</v>
          </cell>
        </row>
        <row r="1495">
          <cell r="A1495">
            <v>2324161501</v>
          </cell>
          <cell r="B1495" t="str">
            <v>탭</v>
          </cell>
          <cell r="C1495" t="str">
            <v>Taps</v>
          </cell>
          <cell r="G1495" t="str">
            <v>해당없음</v>
          </cell>
        </row>
        <row r="1496">
          <cell r="A1496">
            <v>2324161502</v>
          </cell>
          <cell r="B1496" t="str">
            <v>탭세트</v>
          </cell>
          <cell r="C1496" t="str">
            <v>Tap sets</v>
          </cell>
          <cell r="G1496" t="str">
            <v>해당없음</v>
          </cell>
        </row>
        <row r="1497">
          <cell r="A1497">
            <v>2324161701</v>
          </cell>
          <cell r="B1497" t="str">
            <v>테이퍼핀리머</v>
          </cell>
          <cell r="C1497" t="str">
            <v>Taper pin reamer</v>
          </cell>
          <cell r="G1497" t="str">
            <v>해당없음</v>
          </cell>
        </row>
        <row r="1498">
          <cell r="A1498">
            <v>2324162001</v>
          </cell>
          <cell r="B1498" t="str">
            <v>셀리머</v>
          </cell>
          <cell r="C1498" t="str">
            <v>Shell reamer</v>
          </cell>
          <cell r="G1498" t="str">
            <v>해당없음</v>
          </cell>
        </row>
        <row r="1499">
          <cell r="A1499">
            <v>2324163801</v>
          </cell>
          <cell r="B1499" t="str">
            <v>브로치홀커터</v>
          </cell>
          <cell r="C1499" t="str">
            <v>Broach hole cutter</v>
          </cell>
          <cell r="G1499" t="str">
            <v>해당없음</v>
          </cell>
        </row>
        <row r="1500">
          <cell r="A1500">
            <v>2324164501</v>
          </cell>
          <cell r="B1500" t="str">
            <v>곧은자루처킹리머</v>
          </cell>
          <cell r="C1500" t="str">
            <v>Straight shank chucking reamers</v>
          </cell>
          <cell r="G1500" t="str">
            <v>해당없음</v>
          </cell>
        </row>
        <row r="1501">
          <cell r="A1501">
            <v>2324164601</v>
          </cell>
          <cell r="B1501" t="str">
            <v>조절리머</v>
          </cell>
          <cell r="C1501" t="str">
            <v>Adjustable reamers</v>
          </cell>
          <cell r="G1501" t="str">
            <v>해당없음</v>
          </cell>
        </row>
        <row r="1502">
          <cell r="A1502">
            <v>2324164701</v>
          </cell>
          <cell r="B1502" t="str">
            <v>테이퍼자루처킹리머</v>
          </cell>
          <cell r="C1502" t="str">
            <v>Taper shank chucking reamers</v>
          </cell>
          <cell r="G1502" t="str">
            <v>해당없음</v>
          </cell>
        </row>
        <row r="1503">
          <cell r="A1503">
            <v>2324169301</v>
          </cell>
          <cell r="B1503" t="str">
            <v>다이스</v>
          </cell>
          <cell r="C1503" t="str">
            <v>Dies</v>
          </cell>
          <cell r="G1503" t="str">
            <v>해당없음</v>
          </cell>
        </row>
        <row r="1504">
          <cell r="A1504">
            <v>2324169601</v>
          </cell>
          <cell r="B1504" t="str">
            <v>브로치절삭공구</v>
          </cell>
          <cell r="C1504" t="str">
            <v>Broach cutting tools</v>
          </cell>
          <cell r="G1504" t="str">
            <v>해당없음</v>
          </cell>
        </row>
        <row r="1505">
          <cell r="A1505">
            <v>2324169801</v>
          </cell>
          <cell r="B1505" t="str">
            <v>탭및다이스세트</v>
          </cell>
          <cell r="C1505" t="str">
            <v>Thread cutters</v>
          </cell>
          <cell r="G1505" t="str">
            <v>해당없음</v>
          </cell>
        </row>
        <row r="1506">
          <cell r="A1506">
            <v>2324180201</v>
          </cell>
          <cell r="B1506" t="str">
            <v>다축드릴링머신</v>
          </cell>
          <cell r="C1506" t="str">
            <v>Gang drilling machine</v>
          </cell>
          <cell r="G1506">
            <v>11</v>
          </cell>
        </row>
        <row r="1507">
          <cell r="A1507">
            <v>2324180801</v>
          </cell>
          <cell r="B1507" t="str">
            <v>심공드릴링머신</v>
          </cell>
          <cell r="C1507" t="str">
            <v>Deep hole drilling machines</v>
          </cell>
          <cell r="G1507" t="str">
            <v>해당없음</v>
          </cell>
        </row>
        <row r="1508">
          <cell r="A1508">
            <v>2324180901</v>
          </cell>
          <cell r="B1508" t="str">
            <v>탁상드릴링머신</v>
          </cell>
          <cell r="C1508" t="str">
            <v>Bench drilling machines</v>
          </cell>
          <cell r="G1508">
            <v>11</v>
          </cell>
        </row>
        <row r="1509">
          <cell r="A1509">
            <v>2324189401</v>
          </cell>
          <cell r="B1509" t="str">
            <v>CNC드릴링머신</v>
          </cell>
          <cell r="C1509" t="str">
            <v>Cnc drilling machines</v>
          </cell>
          <cell r="G1509">
            <v>11</v>
          </cell>
        </row>
        <row r="1510">
          <cell r="A1510">
            <v>2324189501</v>
          </cell>
          <cell r="B1510" t="str">
            <v>다두드릴링머신</v>
          </cell>
          <cell r="C1510" t="str">
            <v>Multi head drilling machines</v>
          </cell>
          <cell r="G1510" t="str">
            <v>해당없음</v>
          </cell>
        </row>
        <row r="1511">
          <cell r="A1511">
            <v>2324189601</v>
          </cell>
          <cell r="B1511" t="str">
            <v>레이디얼드릴링머신</v>
          </cell>
          <cell r="C1511" t="str">
            <v>Radial drilling machines</v>
          </cell>
          <cell r="G1511">
            <v>11</v>
          </cell>
        </row>
        <row r="1512">
          <cell r="A1512">
            <v>2324189801</v>
          </cell>
          <cell r="B1512" t="str">
            <v>직립드릴링머신</v>
          </cell>
          <cell r="C1512" t="str">
            <v>Upright drilling machines</v>
          </cell>
          <cell r="G1512">
            <v>11</v>
          </cell>
        </row>
        <row r="1513">
          <cell r="A1513">
            <v>2324190101</v>
          </cell>
          <cell r="B1513" t="str">
            <v>수평보링머신</v>
          </cell>
          <cell r="C1513" t="str">
            <v>Horizontal boring machine</v>
          </cell>
          <cell r="G1513" t="str">
            <v>해당없음</v>
          </cell>
        </row>
        <row r="1514">
          <cell r="A1514">
            <v>2324190201</v>
          </cell>
          <cell r="B1514" t="str">
            <v>지그보링머신</v>
          </cell>
          <cell r="C1514" t="str">
            <v>Jig boring machine</v>
          </cell>
          <cell r="G1514" t="str">
            <v>해당없음</v>
          </cell>
        </row>
        <row r="1515">
          <cell r="A1515">
            <v>2324190401</v>
          </cell>
          <cell r="B1515" t="str">
            <v>내면브로칭머신</v>
          </cell>
          <cell r="C1515" t="str">
            <v>Internal broaching machine</v>
          </cell>
          <cell r="G1515" t="str">
            <v>해당없음</v>
          </cell>
        </row>
        <row r="1516">
          <cell r="A1516">
            <v>2324190501</v>
          </cell>
          <cell r="B1516" t="str">
            <v>표면브로칭머신</v>
          </cell>
          <cell r="C1516" t="str">
            <v>Surface broaching machine</v>
          </cell>
          <cell r="G1516" t="str">
            <v>해당없음</v>
          </cell>
        </row>
        <row r="1517">
          <cell r="A1517">
            <v>2324190601</v>
          </cell>
          <cell r="B1517" t="str">
            <v>직립보링머신</v>
          </cell>
          <cell r="C1517" t="str">
            <v>Vertical boring machines</v>
          </cell>
          <cell r="G1517" t="str">
            <v>해당없음</v>
          </cell>
        </row>
        <row r="1518">
          <cell r="A1518">
            <v>2324210101</v>
          </cell>
          <cell r="B1518" t="str">
            <v>수동철근절단기</v>
          </cell>
          <cell r="C1518" t="str">
            <v>Hand operated cutting machines for rebar and rod</v>
          </cell>
          <cell r="G1518" t="str">
            <v>해당없음</v>
          </cell>
        </row>
        <row r="1519">
          <cell r="A1519">
            <v>2324211201</v>
          </cell>
          <cell r="B1519" t="str">
            <v>띠톱기계톱날</v>
          </cell>
          <cell r="C1519" t="str">
            <v>Blades,bandsaw,metal working</v>
          </cell>
          <cell r="G1519" t="str">
            <v>해당없음</v>
          </cell>
        </row>
        <row r="1520">
          <cell r="A1520">
            <v>2324211202</v>
          </cell>
          <cell r="B1520" t="str">
            <v>활톱기계톱날</v>
          </cell>
          <cell r="C1520" t="str">
            <v>Blades, hacksawing machines</v>
          </cell>
          <cell r="G1520" t="str">
            <v>해당없음</v>
          </cell>
        </row>
        <row r="1521">
          <cell r="A1521">
            <v>2324211301</v>
          </cell>
          <cell r="B1521" t="str">
            <v>원판톱날</v>
          </cell>
          <cell r="C1521" t="str">
            <v>Round saw blade</v>
          </cell>
          <cell r="G1521" t="str">
            <v>해당없음</v>
          </cell>
        </row>
        <row r="1522">
          <cell r="A1522">
            <v>2324211901</v>
          </cell>
          <cell r="B1522" t="str">
            <v>선반바이트</v>
          </cell>
          <cell r="C1522" t="str">
            <v>Lathe bits</v>
          </cell>
          <cell r="G1522" t="str">
            <v>해당없음</v>
          </cell>
        </row>
        <row r="1523">
          <cell r="A1523">
            <v>2324212001</v>
          </cell>
          <cell r="B1523" t="str">
            <v>기계테이블베이스</v>
          </cell>
          <cell r="C1523" t="str">
            <v>Machine table bases</v>
          </cell>
          <cell r="G1523" t="str">
            <v>해당없음</v>
          </cell>
        </row>
        <row r="1524">
          <cell r="A1524">
            <v>2324220101</v>
          </cell>
          <cell r="B1524" t="str">
            <v>베벨기어절삭기</v>
          </cell>
          <cell r="C1524" t="str">
            <v>Bevel gear generator</v>
          </cell>
          <cell r="G1524" t="str">
            <v>해당없음</v>
          </cell>
        </row>
        <row r="1525">
          <cell r="A1525">
            <v>2324220201</v>
          </cell>
          <cell r="B1525" t="str">
            <v>기어호빙머신</v>
          </cell>
          <cell r="C1525" t="str">
            <v>Gear hobbing machine</v>
          </cell>
          <cell r="G1525" t="str">
            <v>해당없음</v>
          </cell>
        </row>
        <row r="1526">
          <cell r="A1526">
            <v>2324220301</v>
          </cell>
          <cell r="B1526" t="str">
            <v>기어호닝머신</v>
          </cell>
          <cell r="C1526" t="str">
            <v>Gear honing machine</v>
          </cell>
          <cell r="G1526" t="str">
            <v>해당없음</v>
          </cell>
        </row>
        <row r="1527">
          <cell r="A1527">
            <v>2324220401</v>
          </cell>
          <cell r="B1527" t="str">
            <v>기어래핑머신</v>
          </cell>
          <cell r="C1527" t="str">
            <v>Gear lapping machine</v>
          </cell>
          <cell r="G1527" t="str">
            <v>해당없음</v>
          </cell>
        </row>
        <row r="1528">
          <cell r="A1528">
            <v>2324220601</v>
          </cell>
          <cell r="B1528" t="str">
            <v>기어셰이빙머신</v>
          </cell>
          <cell r="C1528" t="str">
            <v>Gear shaving machine</v>
          </cell>
          <cell r="G1528" t="str">
            <v>해당없음</v>
          </cell>
        </row>
        <row r="1529">
          <cell r="A1529">
            <v>2324220701</v>
          </cell>
          <cell r="B1529" t="str">
            <v>기어그라인딩머신</v>
          </cell>
          <cell r="C1529" t="str">
            <v>Gear grinding machine</v>
          </cell>
          <cell r="G1529" t="str">
            <v>해당없음</v>
          </cell>
        </row>
        <row r="1530">
          <cell r="A1530">
            <v>2324220801</v>
          </cell>
          <cell r="B1530" t="str">
            <v>치형단면절삭기</v>
          </cell>
          <cell r="C1530" t="str">
            <v>Gear tooth chamfering machines</v>
          </cell>
          <cell r="G1530" t="str">
            <v>해당없음</v>
          </cell>
        </row>
        <row r="1531">
          <cell r="A1531">
            <v>2324230501</v>
          </cell>
          <cell r="B1531" t="str">
            <v>터릿선반</v>
          </cell>
          <cell r="C1531" t="str">
            <v>Turret lathe</v>
          </cell>
          <cell r="G1531">
            <v>11</v>
          </cell>
        </row>
        <row r="1532">
          <cell r="A1532">
            <v>2324230801</v>
          </cell>
          <cell r="B1532" t="str">
            <v>센터링머신</v>
          </cell>
          <cell r="C1532" t="str">
            <v>Centering machines</v>
          </cell>
          <cell r="G1532" t="str">
            <v>해당없음</v>
          </cell>
        </row>
        <row r="1533">
          <cell r="A1533">
            <v>2324239801</v>
          </cell>
          <cell r="B1533" t="str">
            <v>CNC선반</v>
          </cell>
          <cell r="C1533" t="str">
            <v>Computerized numerical control lathes</v>
          </cell>
          <cell r="G1533">
            <v>11</v>
          </cell>
        </row>
        <row r="1534">
          <cell r="A1534">
            <v>2324239802</v>
          </cell>
          <cell r="B1534" t="str">
            <v>보통선반</v>
          </cell>
          <cell r="C1534" t="str">
            <v>Common lathes</v>
          </cell>
          <cell r="G1534">
            <v>11</v>
          </cell>
        </row>
        <row r="1535">
          <cell r="A1535">
            <v>2324239803</v>
          </cell>
          <cell r="B1535" t="str">
            <v>차륜선반</v>
          </cell>
          <cell r="C1535" t="str">
            <v>Car wheel lathes</v>
          </cell>
          <cell r="G1535">
            <v>11</v>
          </cell>
        </row>
        <row r="1536">
          <cell r="A1536">
            <v>2324239804</v>
          </cell>
          <cell r="B1536" t="str">
            <v>탁상선반</v>
          </cell>
          <cell r="C1536" t="str">
            <v>Bench lathes</v>
          </cell>
          <cell r="G1536">
            <v>11</v>
          </cell>
        </row>
        <row r="1537">
          <cell r="A1537">
            <v>2324239805</v>
          </cell>
          <cell r="B1537" t="str">
            <v>모방선반</v>
          </cell>
          <cell r="C1537" t="str">
            <v>Profiling lathes</v>
          </cell>
          <cell r="G1537">
            <v>11</v>
          </cell>
        </row>
        <row r="1538">
          <cell r="A1538">
            <v>2324239806</v>
          </cell>
          <cell r="B1538" t="str">
            <v>공구선반</v>
          </cell>
          <cell r="C1538" t="str">
            <v>Tool lathes</v>
          </cell>
          <cell r="G1538">
            <v>11</v>
          </cell>
        </row>
        <row r="1539">
          <cell r="A1539">
            <v>2324239807</v>
          </cell>
          <cell r="B1539" t="str">
            <v>롤선반</v>
          </cell>
          <cell r="C1539" t="str">
            <v>Roll turning lathes</v>
          </cell>
          <cell r="G1539">
            <v>11</v>
          </cell>
        </row>
        <row r="1540">
          <cell r="A1540">
            <v>2324239808</v>
          </cell>
          <cell r="B1540" t="str">
            <v>직립터릿선반</v>
          </cell>
          <cell r="C1540" t="str">
            <v>Vertical turret lathes</v>
          </cell>
          <cell r="G1540">
            <v>11</v>
          </cell>
        </row>
        <row r="1541">
          <cell r="A1541">
            <v>2324239809</v>
          </cell>
          <cell r="B1541" t="str">
            <v>크랭크축선반</v>
          </cell>
          <cell r="C1541" t="str">
            <v>Crankshaft lathes</v>
          </cell>
          <cell r="G1541">
            <v>11</v>
          </cell>
        </row>
        <row r="1542">
          <cell r="A1542">
            <v>2324239810</v>
          </cell>
          <cell r="B1542" t="str">
            <v>직립선반</v>
          </cell>
          <cell r="C1542" t="str">
            <v>Vertical lathes</v>
          </cell>
          <cell r="G1542">
            <v>11</v>
          </cell>
        </row>
        <row r="1543">
          <cell r="A1543">
            <v>2324239811</v>
          </cell>
          <cell r="B1543" t="str">
            <v>차축선반</v>
          </cell>
          <cell r="C1543" t="str">
            <v>Axle lathes</v>
          </cell>
          <cell r="G1543">
            <v>11</v>
          </cell>
        </row>
        <row r="1544">
          <cell r="A1544">
            <v>2324239812</v>
          </cell>
          <cell r="B1544" t="str">
            <v>나사절삭선반</v>
          </cell>
          <cell r="C1544" t="str">
            <v>Thread cutting lathes</v>
          </cell>
          <cell r="G1544">
            <v>11</v>
          </cell>
        </row>
        <row r="1545">
          <cell r="A1545">
            <v>2324239813</v>
          </cell>
          <cell r="B1545" t="str">
            <v>다인선반</v>
          </cell>
          <cell r="C1545" t="str">
            <v>Multicut lathes</v>
          </cell>
          <cell r="G1545">
            <v>11</v>
          </cell>
        </row>
        <row r="1546">
          <cell r="A1546">
            <v>2324239814</v>
          </cell>
          <cell r="B1546" t="str">
            <v>릴리빙선반</v>
          </cell>
          <cell r="C1546" t="str">
            <v>Relieving lathes</v>
          </cell>
          <cell r="G1546">
            <v>11</v>
          </cell>
        </row>
        <row r="1547">
          <cell r="A1547">
            <v>2324239815</v>
          </cell>
          <cell r="B1547" t="str">
            <v>봉재작업자동선반</v>
          </cell>
          <cell r="C1547" t="str">
            <v>Bar automatic lathe</v>
          </cell>
          <cell r="G1547">
            <v>11</v>
          </cell>
        </row>
        <row r="1548">
          <cell r="A1548">
            <v>2324239816</v>
          </cell>
          <cell r="B1548" t="str">
            <v>센터작업자동선반</v>
          </cell>
          <cell r="C1548" t="str">
            <v>Center automatic lathes</v>
          </cell>
          <cell r="G1548">
            <v>11</v>
          </cell>
        </row>
        <row r="1549">
          <cell r="A1549">
            <v>2324239817</v>
          </cell>
          <cell r="B1549" t="str">
            <v>정면선반</v>
          </cell>
          <cell r="C1549" t="str">
            <v>Facing lathes</v>
          </cell>
          <cell r="G1549">
            <v>11</v>
          </cell>
        </row>
        <row r="1550">
          <cell r="A1550">
            <v>2324239818</v>
          </cell>
          <cell r="B1550" t="str">
            <v>척작업자동선반</v>
          </cell>
          <cell r="C1550" t="str">
            <v>Chuck automatic lathes</v>
          </cell>
          <cell r="G1550">
            <v>11</v>
          </cell>
        </row>
        <row r="1551">
          <cell r="A1551">
            <v>2324239819</v>
          </cell>
          <cell r="B1551" t="str">
            <v>캠축선반</v>
          </cell>
          <cell r="C1551" t="str">
            <v>Cam shaft turning lathes</v>
          </cell>
          <cell r="G1551">
            <v>11</v>
          </cell>
        </row>
        <row r="1552">
          <cell r="A1552">
            <v>2324239820</v>
          </cell>
          <cell r="B1552" t="str">
            <v>탁상터릿선반</v>
          </cell>
          <cell r="C1552" t="str">
            <v>Bench turret lathes</v>
          </cell>
          <cell r="G1552">
            <v>11</v>
          </cell>
        </row>
        <row r="1553">
          <cell r="A1553">
            <v>2324240101</v>
          </cell>
          <cell r="B1553" t="str">
            <v>수평형머시닝센터</v>
          </cell>
          <cell r="C1553" t="str">
            <v>Horizontal machining center</v>
          </cell>
          <cell r="G1553">
            <v>11</v>
          </cell>
        </row>
        <row r="1554">
          <cell r="A1554">
            <v>2324240301</v>
          </cell>
          <cell r="B1554" t="str">
            <v>수직형머시닝센터</v>
          </cell>
          <cell r="C1554" t="str">
            <v>Vertical machining center</v>
          </cell>
          <cell r="G1554">
            <v>11</v>
          </cell>
        </row>
        <row r="1555">
          <cell r="A1555">
            <v>2324250101</v>
          </cell>
          <cell r="B1555" t="str">
            <v>베드형밀링머신</v>
          </cell>
          <cell r="C1555" t="str">
            <v>Bed milling machine</v>
          </cell>
          <cell r="G1555">
            <v>11</v>
          </cell>
        </row>
        <row r="1556">
          <cell r="A1556">
            <v>2324250701</v>
          </cell>
          <cell r="B1556" t="str">
            <v>만능밀링머신</v>
          </cell>
          <cell r="C1556" t="str">
            <v>Universal milling machines</v>
          </cell>
          <cell r="G1556">
            <v>11</v>
          </cell>
        </row>
        <row r="1557">
          <cell r="A1557">
            <v>2324250801</v>
          </cell>
          <cell r="B1557" t="str">
            <v>모방밀링머신</v>
          </cell>
          <cell r="C1557" t="str">
            <v>Copy milling machines</v>
          </cell>
          <cell r="G1557" t="str">
            <v>해당없음</v>
          </cell>
        </row>
        <row r="1558">
          <cell r="A1558">
            <v>2324250901</v>
          </cell>
          <cell r="B1558" t="str">
            <v>터릿밀링머신</v>
          </cell>
          <cell r="C1558" t="str">
            <v>Turret milling machines</v>
          </cell>
          <cell r="G1558">
            <v>11</v>
          </cell>
        </row>
        <row r="1559">
          <cell r="A1559">
            <v>2324259001</v>
          </cell>
          <cell r="B1559" t="str">
            <v>CNC밀링머신</v>
          </cell>
          <cell r="C1559" t="str">
            <v>Cnc milling machines</v>
          </cell>
          <cell r="G1559">
            <v>11</v>
          </cell>
        </row>
        <row r="1560">
          <cell r="A1560">
            <v>2324259101</v>
          </cell>
          <cell r="B1560" t="str">
            <v>공구밀링머신</v>
          </cell>
          <cell r="C1560" t="str">
            <v>Tool milling machines</v>
          </cell>
          <cell r="G1560">
            <v>11</v>
          </cell>
        </row>
        <row r="1561">
          <cell r="A1561">
            <v>2324259401</v>
          </cell>
          <cell r="B1561" t="str">
            <v>사이드밀링커터</v>
          </cell>
          <cell r="C1561" t="str">
            <v>Sied milling cutters</v>
          </cell>
          <cell r="G1561" t="str">
            <v>해당없음</v>
          </cell>
        </row>
        <row r="1562">
          <cell r="A1562">
            <v>2324259402</v>
          </cell>
          <cell r="B1562" t="str">
            <v>슬리팅밀링커터</v>
          </cell>
          <cell r="C1562" t="str">
            <v>Slitting milling cutters</v>
          </cell>
          <cell r="G1562" t="str">
            <v>해당없음</v>
          </cell>
        </row>
        <row r="1563">
          <cell r="A1563">
            <v>2324259403</v>
          </cell>
          <cell r="B1563" t="str">
            <v>인벌류트기어커터</v>
          </cell>
          <cell r="C1563" t="str">
            <v>Involute gear cutters</v>
          </cell>
          <cell r="G1563" t="str">
            <v>해당없음</v>
          </cell>
        </row>
        <row r="1564">
          <cell r="A1564">
            <v>2324259404</v>
          </cell>
          <cell r="B1564" t="str">
            <v>스크루슬로팅커터</v>
          </cell>
          <cell r="C1564" t="str">
            <v>Screw slotting cutters</v>
          </cell>
          <cell r="G1564" t="str">
            <v>해당없음</v>
          </cell>
        </row>
        <row r="1565">
          <cell r="A1565">
            <v>2324259405</v>
          </cell>
          <cell r="B1565" t="str">
            <v>엔드밀링커터</v>
          </cell>
          <cell r="C1565" t="str">
            <v>End milling cutters</v>
          </cell>
          <cell r="G1565" t="str">
            <v>해당없음</v>
          </cell>
        </row>
        <row r="1566">
          <cell r="A1566">
            <v>2324259406</v>
          </cell>
          <cell r="B1566" t="str">
            <v>베벨기어밀링커터</v>
          </cell>
          <cell r="C1566" t="str">
            <v>Bevel gear milling cutters</v>
          </cell>
          <cell r="G1566" t="str">
            <v>해당없음</v>
          </cell>
        </row>
        <row r="1567">
          <cell r="A1567">
            <v>2324259407</v>
          </cell>
          <cell r="B1567" t="str">
            <v>앵귤러밀링커터</v>
          </cell>
          <cell r="C1567" t="str">
            <v>Angular milling cutters</v>
          </cell>
          <cell r="G1567" t="str">
            <v>해당없음</v>
          </cell>
        </row>
        <row r="1568">
          <cell r="A1568">
            <v>2324259408</v>
          </cell>
          <cell r="B1568" t="str">
            <v>플레인밀링커터</v>
          </cell>
          <cell r="C1568" t="str">
            <v>Plain milling cutters</v>
          </cell>
          <cell r="G1568" t="str">
            <v>해당없음</v>
          </cell>
        </row>
        <row r="1569">
          <cell r="A1569">
            <v>2324259409</v>
          </cell>
          <cell r="B1569" t="str">
            <v>콘케이브밀링커터</v>
          </cell>
          <cell r="C1569" t="str">
            <v>Concave milling cutters</v>
          </cell>
          <cell r="G1569" t="str">
            <v>해당없음</v>
          </cell>
        </row>
        <row r="1570">
          <cell r="A1570">
            <v>2324259410</v>
          </cell>
          <cell r="B1570" t="str">
            <v>콘벡스밀링커터</v>
          </cell>
          <cell r="C1570" t="str">
            <v>Convex milling cuters</v>
          </cell>
          <cell r="G1570" t="str">
            <v>해당없음</v>
          </cell>
        </row>
        <row r="1571">
          <cell r="A1571">
            <v>2324259411</v>
          </cell>
          <cell r="B1571" t="str">
            <v>반달키홈밀링커터</v>
          </cell>
          <cell r="C1571" t="str">
            <v>Woodruff keyseat milling cutters</v>
          </cell>
          <cell r="G1571" t="str">
            <v>해당없음</v>
          </cell>
        </row>
        <row r="1572">
          <cell r="A1572">
            <v>2324259412</v>
          </cell>
          <cell r="B1572" t="str">
            <v>티홈커터</v>
          </cell>
          <cell r="C1572" t="str">
            <v>T-slot milling cutters</v>
          </cell>
          <cell r="G1572" t="str">
            <v>해당없음</v>
          </cell>
        </row>
        <row r="1573">
          <cell r="A1573">
            <v>2324259413</v>
          </cell>
          <cell r="B1573" t="str">
            <v>정면밀링커터</v>
          </cell>
          <cell r="C1573" t="str">
            <v>Face milling cutters</v>
          </cell>
          <cell r="G1573" t="str">
            <v>해당없음</v>
          </cell>
        </row>
        <row r="1574">
          <cell r="A1574">
            <v>2324259414</v>
          </cell>
          <cell r="B1574" t="str">
            <v>코너라운딩엔드밀</v>
          </cell>
          <cell r="C1574" t="str">
            <v>Corner rounding end mills</v>
          </cell>
          <cell r="G1574" t="str">
            <v>해당없음</v>
          </cell>
        </row>
        <row r="1575">
          <cell r="A1575">
            <v>2324259415</v>
          </cell>
          <cell r="B1575" t="str">
            <v>키시트밀링커터</v>
          </cell>
          <cell r="C1575" t="str">
            <v>Keyseat milling cutters</v>
          </cell>
          <cell r="G1575" t="str">
            <v>해당없음</v>
          </cell>
        </row>
        <row r="1576">
          <cell r="A1576">
            <v>2324259416</v>
          </cell>
          <cell r="B1576" t="str">
            <v>슬로팅밀링커터</v>
          </cell>
          <cell r="C1576" t="str">
            <v>Slotting milling cutters</v>
          </cell>
          <cell r="G1576" t="str">
            <v>해당없음</v>
          </cell>
        </row>
        <row r="1577">
          <cell r="A1577">
            <v>2324259417</v>
          </cell>
          <cell r="B1577" t="str">
            <v>하프사이드밀링커터</v>
          </cell>
          <cell r="C1577" t="str">
            <v>Half side milling cutters</v>
          </cell>
          <cell r="G1577" t="str">
            <v>해당없음</v>
          </cell>
        </row>
        <row r="1578">
          <cell r="A1578">
            <v>2324259501</v>
          </cell>
          <cell r="B1578" t="str">
            <v>수직밀링머신</v>
          </cell>
          <cell r="C1578" t="str">
            <v>Vertical milling machines</v>
          </cell>
          <cell r="G1578">
            <v>11</v>
          </cell>
        </row>
        <row r="1579">
          <cell r="A1579">
            <v>2324259601</v>
          </cell>
          <cell r="B1579" t="str">
            <v>수평밀링머신</v>
          </cell>
          <cell r="C1579" t="str">
            <v>Horizontal milling machines</v>
          </cell>
          <cell r="G1579">
            <v>11</v>
          </cell>
        </row>
        <row r="1580">
          <cell r="A1580">
            <v>2324259801</v>
          </cell>
          <cell r="B1580" t="str">
            <v>플래노밀링머신</v>
          </cell>
          <cell r="C1580" t="str">
            <v>Planer type milling machines</v>
          </cell>
          <cell r="G1580" t="str">
            <v>해당없음</v>
          </cell>
        </row>
        <row r="1581">
          <cell r="A1581">
            <v>2324259901</v>
          </cell>
          <cell r="B1581" t="str">
            <v>기어호브</v>
          </cell>
          <cell r="C1581" t="str">
            <v>Gear hobs</v>
          </cell>
          <cell r="G1581" t="str">
            <v>해당없음</v>
          </cell>
        </row>
        <row r="1582">
          <cell r="A1582">
            <v>2324259902</v>
          </cell>
          <cell r="B1582" t="str">
            <v>스프로킷휠호브</v>
          </cell>
          <cell r="C1582" t="str">
            <v>Sprocket wheel hobs</v>
          </cell>
          <cell r="G1582" t="str">
            <v>해당없음</v>
          </cell>
        </row>
        <row r="1583">
          <cell r="A1583">
            <v>2324259903</v>
          </cell>
          <cell r="B1583" t="str">
            <v>소형기어용호브</v>
          </cell>
          <cell r="C1583" t="str">
            <v>Single thread fine pitch gear hobs</v>
          </cell>
          <cell r="G1583" t="str">
            <v>해당없음</v>
          </cell>
        </row>
        <row r="1584">
          <cell r="A1584">
            <v>2324260301</v>
          </cell>
          <cell r="B1584" t="str">
            <v>챔퍼링머신</v>
          </cell>
          <cell r="C1584" t="str">
            <v>Chamfering machines</v>
          </cell>
          <cell r="G1584" t="str">
            <v>해당없음</v>
          </cell>
        </row>
        <row r="1585">
          <cell r="A1585">
            <v>2324260401</v>
          </cell>
          <cell r="B1585" t="str">
            <v>래핑머신</v>
          </cell>
          <cell r="C1585" t="str">
            <v>Lapping machine</v>
          </cell>
          <cell r="G1585" t="str">
            <v>해당없음</v>
          </cell>
        </row>
        <row r="1586">
          <cell r="A1586">
            <v>2324260701</v>
          </cell>
          <cell r="B1586" t="str">
            <v>슈퍼피니싱머신</v>
          </cell>
          <cell r="C1586" t="str">
            <v>Super finishing machine</v>
          </cell>
          <cell r="G1586" t="str">
            <v>해당없음</v>
          </cell>
        </row>
        <row r="1587">
          <cell r="A1587">
            <v>2324260901</v>
          </cell>
          <cell r="B1587" t="str">
            <v>호닝머신</v>
          </cell>
          <cell r="C1587" t="str">
            <v>Honing machine</v>
          </cell>
          <cell r="G1587" t="str">
            <v>해당없음</v>
          </cell>
        </row>
        <row r="1588">
          <cell r="A1588">
            <v>2324261101</v>
          </cell>
          <cell r="B1588" t="str">
            <v>족답노칭머신</v>
          </cell>
          <cell r="C1588" t="str">
            <v>Foot operated notching machines</v>
          </cell>
          <cell r="G1588" t="str">
            <v>해당없음</v>
          </cell>
        </row>
        <row r="1589">
          <cell r="A1589">
            <v>2324261102</v>
          </cell>
          <cell r="B1589" t="str">
            <v>수동노칭머신</v>
          </cell>
          <cell r="C1589" t="str">
            <v>Hand operated sheet metal notching machines</v>
          </cell>
          <cell r="G1589" t="str">
            <v>해당없음</v>
          </cell>
        </row>
        <row r="1590">
          <cell r="A1590">
            <v>2324261201</v>
          </cell>
          <cell r="B1590" t="str">
            <v>금속조각반</v>
          </cell>
          <cell r="C1590" t="str">
            <v>Engraving machines</v>
          </cell>
          <cell r="G1590">
            <v>11</v>
          </cell>
        </row>
        <row r="1591">
          <cell r="A1591">
            <v>2324261301</v>
          </cell>
          <cell r="B1591" t="str">
            <v>직립태핑머신</v>
          </cell>
          <cell r="C1591" t="str">
            <v>Upright tapping machines</v>
          </cell>
          <cell r="G1591" t="str">
            <v>해당없음</v>
          </cell>
        </row>
        <row r="1592">
          <cell r="A1592">
            <v>2324261401</v>
          </cell>
          <cell r="B1592" t="str">
            <v>키시팅머신</v>
          </cell>
          <cell r="C1592" t="str">
            <v>Key seating machines</v>
          </cell>
          <cell r="G1592" t="str">
            <v>해당없음</v>
          </cell>
        </row>
        <row r="1593">
          <cell r="A1593">
            <v>2324261501</v>
          </cell>
          <cell r="B1593" t="str">
            <v>판금그루빙머신</v>
          </cell>
          <cell r="C1593" t="str">
            <v>Sheet metal grooving machines</v>
          </cell>
          <cell r="G1593" t="str">
            <v>해당없음</v>
          </cell>
        </row>
        <row r="1594">
          <cell r="A1594">
            <v>2325150601</v>
          </cell>
          <cell r="B1594" t="str">
            <v>베벨라</v>
          </cell>
          <cell r="C1594" t="str">
            <v>Bevellers</v>
          </cell>
          <cell r="G1594" t="str">
            <v>해당없음</v>
          </cell>
        </row>
        <row r="1595">
          <cell r="A1595">
            <v>2325150602</v>
          </cell>
          <cell r="B1595" t="str">
            <v>튜브축소기</v>
          </cell>
          <cell r="C1595" t="str">
            <v>Tube reducing machine</v>
          </cell>
          <cell r="G1595" t="str">
            <v>해당없음</v>
          </cell>
        </row>
        <row r="1596">
          <cell r="A1596">
            <v>2325150603</v>
          </cell>
          <cell r="B1596" t="str">
            <v>튜브익스펜더</v>
          </cell>
          <cell r="C1596" t="str">
            <v>Tube expander</v>
          </cell>
          <cell r="G1596" t="str">
            <v>해당없음</v>
          </cell>
        </row>
        <row r="1597">
          <cell r="A1597">
            <v>2325150604</v>
          </cell>
          <cell r="B1597" t="str">
            <v>플레어링머신</v>
          </cell>
          <cell r="C1597" t="str">
            <v>Flaring machine</v>
          </cell>
          <cell r="G1597" t="str">
            <v>해당없음</v>
          </cell>
        </row>
        <row r="1598">
          <cell r="A1598">
            <v>2325150801</v>
          </cell>
          <cell r="B1598" t="str">
            <v>철근벤딩머신</v>
          </cell>
          <cell r="C1598" t="str">
            <v>Steel bar bending machines</v>
          </cell>
          <cell r="G1598">
            <v>12</v>
          </cell>
        </row>
        <row r="1599">
          <cell r="A1599">
            <v>2325160101</v>
          </cell>
          <cell r="B1599" t="str">
            <v>나사전조기</v>
          </cell>
          <cell r="C1599" t="str">
            <v>Thread rolling machine</v>
          </cell>
          <cell r="G1599">
            <v>11</v>
          </cell>
        </row>
        <row r="1600">
          <cell r="A1600">
            <v>2325160201</v>
          </cell>
          <cell r="B1600" t="str">
            <v>판금용성형기</v>
          </cell>
          <cell r="C1600" t="str">
            <v>Sheet metal forming machines</v>
          </cell>
          <cell r="G1600">
            <v>11</v>
          </cell>
        </row>
        <row r="1601">
          <cell r="A1601">
            <v>2325170201</v>
          </cell>
          <cell r="B1601" t="str">
            <v>스탬핑머신</v>
          </cell>
          <cell r="C1601" t="str">
            <v>Stamping machines</v>
          </cell>
          <cell r="G1601" t="str">
            <v>해당없음</v>
          </cell>
        </row>
        <row r="1602">
          <cell r="A1602">
            <v>2325170801</v>
          </cell>
          <cell r="B1602" t="str">
            <v>고속단조기</v>
          </cell>
          <cell r="C1602" t="str">
            <v>High speed forging machines</v>
          </cell>
          <cell r="G1602" t="str">
            <v>해당없음</v>
          </cell>
        </row>
        <row r="1603">
          <cell r="A1603">
            <v>2325176401</v>
          </cell>
          <cell r="B1603" t="str">
            <v>고속프레스</v>
          </cell>
          <cell r="C1603" t="str">
            <v>High speed presses</v>
          </cell>
          <cell r="G1603" t="str">
            <v>해당없음</v>
          </cell>
        </row>
        <row r="1604">
          <cell r="A1604">
            <v>2325176501</v>
          </cell>
          <cell r="B1604" t="str">
            <v>구조강압연기</v>
          </cell>
          <cell r="C1604" t="str">
            <v>Structural rolling mills</v>
          </cell>
          <cell r="G1604" t="str">
            <v>해당없음</v>
          </cell>
        </row>
        <row r="1605">
          <cell r="A1605">
            <v>2325176601</v>
          </cell>
          <cell r="B1605" t="str">
            <v>냉간압조기</v>
          </cell>
          <cell r="C1605" t="str">
            <v>Cold heading machines</v>
          </cell>
          <cell r="G1605" t="str">
            <v>해당없음</v>
          </cell>
        </row>
        <row r="1606">
          <cell r="A1606">
            <v>2325176701</v>
          </cell>
          <cell r="B1606" t="str">
            <v>너클프레스</v>
          </cell>
          <cell r="C1606" t="str">
            <v>Knuckle presses</v>
          </cell>
          <cell r="G1606" t="str">
            <v>해당없음</v>
          </cell>
        </row>
        <row r="1607">
          <cell r="A1607">
            <v>2325176801</v>
          </cell>
          <cell r="B1607" t="str">
            <v>드롭해머</v>
          </cell>
          <cell r="C1607" t="str">
            <v>Drop hammers</v>
          </cell>
          <cell r="G1607" t="str">
            <v>해당없음</v>
          </cell>
        </row>
        <row r="1608">
          <cell r="A1608">
            <v>2325176901</v>
          </cell>
          <cell r="B1608" t="str">
            <v>래크피니언프레스</v>
          </cell>
          <cell r="C1608" t="str">
            <v>Rack pinion presses</v>
          </cell>
          <cell r="G1608" t="str">
            <v>해당없음</v>
          </cell>
        </row>
        <row r="1609">
          <cell r="A1609">
            <v>2325177001</v>
          </cell>
          <cell r="B1609" t="str">
            <v>로드압연기</v>
          </cell>
          <cell r="C1609" t="str">
            <v>Rod rolling mills</v>
          </cell>
          <cell r="G1609" t="str">
            <v>해당없음</v>
          </cell>
        </row>
        <row r="1610">
          <cell r="A1610">
            <v>2325177101</v>
          </cell>
          <cell r="B1610" t="str">
            <v>리듀스롤</v>
          </cell>
          <cell r="C1610" t="str">
            <v>Reduce rolls</v>
          </cell>
          <cell r="G1610" t="str">
            <v>해당없음</v>
          </cell>
        </row>
        <row r="1611">
          <cell r="A1611">
            <v>2325177201</v>
          </cell>
          <cell r="B1611" t="str">
            <v>마찰프레스</v>
          </cell>
          <cell r="C1611" t="str">
            <v>Friction presses</v>
          </cell>
          <cell r="G1611" t="str">
            <v>해당없음</v>
          </cell>
        </row>
        <row r="1612">
          <cell r="A1612">
            <v>2325177301</v>
          </cell>
          <cell r="B1612" t="str">
            <v>바압연기</v>
          </cell>
          <cell r="C1612" t="str">
            <v>Bar rolling mills</v>
          </cell>
          <cell r="G1612" t="str">
            <v>해당없음</v>
          </cell>
        </row>
        <row r="1613">
          <cell r="A1613">
            <v>2325177401</v>
          </cell>
          <cell r="B1613" t="str">
            <v>분괴압연기</v>
          </cell>
          <cell r="C1613" t="str">
            <v>Cogging rolling mills</v>
          </cell>
          <cell r="G1613" t="str">
            <v>해당없음</v>
          </cell>
        </row>
        <row r="1614">
          <cell r="A1614">
            <v>2325177501</v>
          </cell>
          <cell r="B1614" t="str">
            <v>빌렛압연기</v>
          </cell>
          <cell r="C1614" t="str">
            <v>Billet rolling mills</v>
          </cell>
          <cell r="G1614" t="str">
            <v>해당없음</v>
          </cell>
        </row>
        <row r="1615">
          <cell r="A1615">
            <v>2325177601</v>
          </cell>
          <cell r="B1615" t="str">
            <v>수압프레스</v>
          </cell>
          <cell r="C1615" t="str">
            <v>Hydraulic power presses</v>
          </cell>
          <cell r="G1615" t="str">
            <v>해당없음</v>
          </cell>
        </row>
        <row r="1616">
          <cell r="A1616">
            <v>2325177701</v>
          </cell>
          <cell r="B1616" t="str">
            <v>스웨이징머신</v>
          </cell>
          <cell r="C1616" t="str">
            <v>Swaging machines</v>
          </cell>
          <cell r="G1616" t="str">
            <v>해당없음</v>
          </cell>
        </row>
        <row r="1617">
          <cell r="A1617">
            <v>2325177801</v>
          </cell>
          <cell r="B1617" t="str">
            <v>스크루프레스</v>
          </cell>
          <cell r="C1617" t="str">
            <v>Screw presses</v>
          </cell>
          <cell r="G1617" t="str">
            <v>해당없음</v>
          </cell>
        </row>
        <row r="1618">
          <cell r="A1618">
            <v>2325177901</v>
          </cell>
          <cell r="B1618" t="str">
            <v>스팀해머</v>
          </cell>
          <cell r="C1618" t="str">
            <v>Steam hammers</v>
          </cell>
          <cell r="G1618" t="str">
            <v>해당없음</v>
          </cell>
        </row>
        <row r="1619">
          <cell r="A1619">
            <v>2325178001</v>
          </cell>
          <cell r="B1619" t="str">
            <v>스프링해머</v>
          </cell>
          <cell r="C1619" t="str">
            <v>Spring hammers</v>
          </cell>
          <cell r="G1619" t="str">
            <v>해당없음</v>
          </cell>
        </row>
        <row r="1620">
          <cell r="A1620">
            <v>2325178101</v>
          </cell>
          <cell r="B1620" t="str">
            <v>슬래브압연기</v>
          </cell>
          <cell r="C1620" t="str">
            <v>Slab rolling mills</v>
          </cell>
          <cell r="G1620" t="str">
            <v>해당없음</v>
          </cell>
        </row>
        <row r="1621">
          <cell r="A1621">
            <v>2325178201</v>
          </cell>
          <cell r="B1621" t="str">
            <v>시트압연기</v>
          </cell>
          <cell r="C1621" t="str">
            <v>Sheet rolling mills</v>
          </cell>
          <cell r="G1621">
            <v>11</v>
          </cell>
        </row>
        <row r="1622">
          <cell r="A1622">
            <v>2325178301</v>
          </cell>
          <cell r="B1622" t="str">
            <v>압연기용롤</v>
          </cell>
          <cell r="C1622" t="str">
            <v>Rolling rolls</v>
          </cell>
          <cell r="G1622" t="str">
            <v>해당없음</v>
          </cell>
        </row>
        <row r="1623">
          <cell r="A1623">
            <v>2325178401</v>
          </cell>
          <cell r="B1623" t="str">
            <v>압축공기프레스</v>
          </cell>
          <cell r="C1623" t="str">
            <v>Air presses</v>
          </cell>
          <cell r="G1623">
            <v>11</v>
          </cell>
        </row>
        <row r="1624">
          <cell r="A1624">
            <v>2325178501</v>
          </cell>
          <cell r="B1624" t="str">
            <v>압출기</v>
          </cell>
          <cell r="C1624" t="str">
            <v>Extruding machines</v>
          </cell>
          <cell r="G1624">
            <v>11</v>
          </cell>
        </row>
        <row r="1625">
          <cell r="A1625">
            <v>2325178601</v>
          </cell>
          <cell r="B1625" t="str">
            <v>업셋단조기</v>
          </cell>
          <cell r="C1625" t="str">
            <v>Upset forgers</v>
          </cell>
          <cell r="G1625" t="str">
            <v>해당없음</v>
          </cell>
        </row>
        <row r="1626">
          <cell r="A1626">
            <v>2325178701</v>
          </cell>
          <cell r="B1626" t="str">
            <v>에어해머</v>
          </cell>
          <cell r="C1626" t="str">
            <v>Air hammers</v>
          </cell>
          <cell r="G1626" t="str">
            <v>해당없음</v>
          </cell>
        </row>
        <row r="1627">
          <cell r="A1627">
            <v>2325178801</v>
          </cell>
          <cell r="B1627" t="str">
            <v>유압프레스</v>
          </cell>
          <cell r="C1627" t="str">
            <v>Hydraulic presses</v>
          </cell>
          <cell r="G1627">
            <v>11</v>
          </cell>
        </row>
        <row r="1628">
          <cell r="A1628">
            <v>2325178901</v>
          </cell>
          <cell r="B1628" t="str">
            <v>윤축프레스</v>
          </cell>
          <cell r="C1628" t="str">
            <v>Wheel and axle presses</v>
          </cell>
          <cell r="G1628" t="str">
            <v>해당없음</v>
          </cell>
        </row>
        <row r="1629">
          <cell r="A1629">
            <v>2325179001</v>
          </cell>
          <cell r="B1629" t="str">
            <v>익센트릭프레스</v>
          </cell>
          <cell r="C1629" t="str">
            <v>Eccentric presses</v>
          </cell>
          <cell r="G1629" t="str">
            <v>해당없음</v>
          </cell>
        </row>
        <row r="1630">
          <cell r="A1630">
            <v>2325179101</v>
          </cell>
          <cell r="B1630" t="str">
            <v>인발기</v>
          </cell>
          <cell r="C1630" t="str">
            <v>Drawing machines</v>
          </cell>
          <cell r="G1630" t="str">
            <v>해당없음</v>
          </cell>
        </row>
        <row r="1631">
          <cell r="A1631">
            <v>2325179201</v>
          </cell>
          <cell r="B1631" t="str">
            <v>조관기</v>
          </cell>
          <cell r="C1631" t="str">
            <v>Pipe mills</v>
          </cell>
          <cell r="G1631" t="str">
            <v>해당없음</v>
          </cell>
        </row>
        <row r="1632">
          <cell r="A1632">
            <v>2325179301</v>
          </cell>
          <cell r="B1632" t="str">
            <v>족답프레스</v>
          </cell>
          <cell r="C1632" t="str">
            <v>Foot operated presses</v>
          </cell>
          <cell r="G1632" t="str">
            <v>해당없음</v>
          </cell>
        </row>
        <row r="1633">
          <cell r="A1633">
            <v>2325179401</v>
          </cell>
          <cell r="B1633" t="str">
            <v>차륜압연기</v>
          </cell>
          <cell r="C1633" t="str">
            <v>Wheel rolling mills</v>
          </cell>
          <cell r="G1633" t="str">
            <v>해당없음</v>
          </cell>
        </row>
        <row r="1634">
          <cell r="A1634">
            <v>2325179501</v>
          </cell>
          <cell r="B1634" t="str">
            <v>천공압연기</v>
          </cell>
          <cell r="C1634" t="str">
            <v>Pierclng rolling mills</v>
          </cell>
          <cell r="G1634" t="str">
            <v>해당없음</v>
          </cell>
        </row>
        <row r="1635">
          <cell r="A1635">
            <v>2325179601</v>
          </cell>
          <cell r="B1635" t="str">
            <v>크랭크프레스</v>
          </cell>
          <cell r="C1635" t="str">
            <v>Crank presses</v>
          </cell>
          <cell r="G1635" t="str">
            <v>해당없음</v>
          </cell>
        </row>
        <row r="1636">
          <cell r="A1636">
            <v>2325179701</v>
          </cell>
          <cell r="B1636" t="str">
            <v>토글프레스</v>
          </cell>
          <cell r="C1636" t="str">
            <v>Toggle presses</v>
          </cell>
          <cell r="G1636" t="str">
            <v>해당없음</v>
          </cell>
        </row>
        <row r="1637">
          <cell r="A1637">
            <v>2325179801</v>
          </cell>
          <cell r="B1637" t="str">
            <v>트랜스퍼프레스</v>
          </cell>
          <cell r="C1637" t="str">
            <v>Transfer presses</v>
          </cell>
          <cell r="G1637" t="str">
            <v>해당없음</v>
          </cell>
        </row>
        <row r="1638">
          <cell r="A1638">
            <v>2325179901</v>
          </cell>
          <cell r="B1638" t="str">
            <v>플레이트압연기</v>
          </cell>
          <cell r="C1638" t="str">
            <v>Plate rolling mills</v>
          </cell>
          <cell r="G1638" t="str">
            <v>해당없음</v>
          </cell>
        </row>
        <row r="1639">
          <cell r="A1639">
            <v>2325180801</v>
          </cell>
          <cell r="B1639" t="str">
            <v>파이프밴딩머신</v>
          </cell>
          <cell r="C1639" t="str">
            <v>Pipe bending mandrel</v>
          </cell>
          <cell r="G1639" t="str">
            <v>해당없음</v>
          </cell>
        </row>
        <row r="1640">
          <cell r="A1640">
            <v>2325181001</v>
          </cell>
          <cell r="B1640" t="str">
            <v>프레스용펀치다이</v>
          </cell>
          <cell r="C1640" t="str">
            <v>Punch and dies for press</v>
          </cell>
          <cell r="G1640" t="str">
            <v>해당없음</v>
          </cell>
        </row>
        <row r="1641">
          <cell r="A1641">
            <v>2325181002</v>
          </cell>
          <cell r="B1641" t="str">
            <v>단조기용펀치다이</v>
          </cell>
          <cell r="C1641" t="str">
            <v>Dies and punch for forging</v>
          </cell>
          <cell r="G1641" t="str">
            <v>해당없음</v>
          </cell>
        </row>
        <row r="1642">
          <cell r="A1642">
            <v>2326150701</v>
          </cell>
          <cell r="B1642" t="str">
            <v>3D프린터</v>
          </cell>
          <cell r="C1642" t="str">
            <v>Three dimensional printing machine</v>
          </cell>
          <cell r="G1642">
            <v>7</v>
          </cell>
        </row>
        <row r="1643">
          <cell r="A1643">
            <v>2327140101</v>
          </cell>
          <cell r="B1643" t="str">
            <v>서브머지드아크용접기</v>
          </cell>
          <cell r="C1643" t="str">
            <v>Submerged arc welding machine</v>
          </cell>
          <cell r="G1643" t="str">
            <v>해당없음</v>
          </cell>
        </row>
        <row r="1644">
          <cell r="A1644">
            <v>2327140201</v>
          </cell>
          <cell r="B1644" t="str">
            <v>초음파용접기</v>
          </cell>
          <cell r="C1644" t="str">
            <v>Ultrasonic welding machine</v>
          </cell>
          <cell r="G1644" t="str">
            <v>해당없음</v>
          </cell>
        </row>
        <row r="1645">
          <cell r="A1645">
            <v>2327140301</v>
          </cell>
          <cell r="B1645" t="str">
            <v>프로젝션용접기</v>
          </cell>
          <cell r="C1645" t="str">
            <v>Projection welding machine</v>
          </cell>
          <cell r="G1645" t="str">
            <v>해당없음</v>
          </cell>
        </row>
        <row r="1646">
          <cell r="A1646">
            <v>2327140401</v>
          </cell>
          <cell r="B1646" t="str">
            <v>플라스마아크용접기</v>
          </cell>
          <cell r="C1646" t="str">
            <v>Plasma arc welding machine</v>
          </cell>
          <cell r="G1646" t="str">
            <v>해당없음</v>
          </cell>
        </row>
        <row r="1647">
          <cell r="A1647">
            <v>2327140501</v>
          </cell>
          <cell r="B1647" t="str">
            <v>레이저용접기</v>
          </cell>
          <cell r="C1647" t="str">
            <v>Laser welding machine</v>
          </cell>
          <cell r="G1647">
            <v>11</v>
          </cell>
        </row>
        <row r="1648">
          <cell r="A1648">
            <v>2327140601</v>
          </cell>
          <cell r="B1648" t="str">
            <v>설치식스폿용접기</v>
          </cell>
          <cell r="C1648" t="str">
            <v>Fixed spot welders</v>
          </cell>
          <cell r="G1648" t="str">
            <v>해당없음</v>
          </cell>
        </row>
        <row r="1649">
          <cell r="A1649">
            <v>2327141001</v>
          </cell>
          <cell r="B1649" t="str">
            <v>전격방지기</v>
          </cell>
          <cell r="C1649" t="str">
            <v>Electric shock preventers</v>
          </cell>
          <cell r="G1649" t="str">
            <v>해당없음</v>
          </cell>
        </row>
        <row r="1650">
          <cell r="A1650">
            <v>2327141101</v>
          </cell>
          <cell r="B1650" t="str">
            <v>플라스틱용접기</v>
          </cell>
          <cell r="C1650" t="str">
            <v>Plastic welders</v>
          </cell>
          <cell r="G1650" t="str">
            <v>해당없음</v>
          </cell>
        </row>
        <row r="1651">
          <cell r="A1651">
            <v>2327141801</v>
          </cell>
          <cell r="B1651" t="str">
            <v>플래시버트용접기</v>
          </cell>
          <cell r="C1651" t="str">
            <v>Flash butt welding machines</v>
          </cell>
          <cell r="G1651" t="str">
            <v>해당없음</v>
          </cell>
        </row>
        <row r="1652">
          <cell r="A1652">
            <v>2327141901</v>
          </cell>
          <cell r="B1652" t="str">
            <v>업셋용접기</v>
          </cell>
          <cell r="C1652" t="str">
            <v>Upset welders</v>
          </cell>
          <cell r="G1652" t="str">
            <v>해당없음</v>
          </cell>
        </row>
        <row r="1653">
          <cell r="A1653">
            <v>2327142001</v>
          </cell>
          <cell r="B1653" t="str">
            <v>시임용접기</v>
          </cell>
          <cell r="C1653" t="str">
            <v>Seam welders</v>
          </cell>
          <cell r="G1653" t="str">
            <v>해당없음</v>
          </cell>
        </row>
        <row r="1654">
          <cell r="A1654">
            <v>2327142101</v>
          </cell>
          <cell r="B1654" t="str">
            <v>띠톱날용접기</v>
          </cell>
          <cell r="C1654" t="str">
            <v>Band saw blade welders</v>
          </cell>
          <cell r="G1654" t="str">
            <v>해당없음</v>
          </cell>
        </row>
        <row r="1655">
          <cell r="A1655">
            <v>2327148101</v>
          </cell>
          <cell r="B1655" t="str">
            <v>산소수소용접기</v>
          </cell>
          <cell r="C1655" t="str">
            <v>Oxyhydrogen welders</v>
          </cell>
          <cell r="G1655" t="str">
            <v>해당없음</v>
          </cell>
        </row>
        <row r="1656">
          <cell r="A1656">
            <v>2327148201</v>
          </cell>
          <cell r="B1656" t="str">
            <v>고주파아크용접기</v>
          </cell>
          <cell r="C1656" t="str">
            <v>High frequency arc welders</v>
          </cell>
          <cell r="G1656" t="str">
            <v>해당없음</v>
          </cell>
        </row>
        <row r="1657">
          <cell r="A1657">
            <v>2327148301</v>
          </cell>
          <cell r="B1657" t="str">
            <v>교류아크용접기</v>
          </cell>
          <cell r="C1657" t="str">
            <v>Alternating current arc welders</v>
          </cell>
          <cell r="G1657">
            <v>11</v>
          </cell>
        </row>
        <row r="1658">
          <cell r="A1658">
            <v>2327148501</v>
          </cell>
          <cell r="B1658" t="str">
            <v>마찰용접기</v>
          </cell>
          <cell r="C1658" t="str">
            <v>Friction welding machines</v>
          </cell>
          <cell r="G1658" t="str">
            <v>해당없음</v>
          </cell>
        </row>
        <row r="1659">
          <cell r="A1659">
            <v>2327148601</v>
          </cell>
          <cell r="B1659" t="str">
            <v>불활성가스차폐아크용접기</v>
          </cell>
          <cell r="C1659" t="str">
            <v>Inert gas shielded arc welders</v>
          </cell>
          <cell r="G1659">
            <v>11</v>
          </cell>
        </row>
        <row r="1660">
          <cell r="A1660">
            <v>2327148701</v>
          </cell>
          <cell r="B1660" t="str">
            <v>브레이징용접기</v>
          </cell>
          <cell r="C1660" t="str">
            <v>Brazing welding machines</v>
          </cell>
          <cell r="G1660" t="str">
            <v>해당없음</v>
          </cell>
        </row>
        <row r="1661">
          <cell r="A1661">
            <v>2327148801</v>
          </cell>
          <cell r="B1661" t="str">
            <v>상온압접용접기</v>
          </cell>
          <cell r="C1661" t="str">
            <v>Cold pressure welders</v>
          </cell>
          <cell r="G1661" t="str">
            <v>해당없음</v>
          </cell>
        </row>
        <row r="1662">
          <cell r="A1662">
            <v>2327148901</v>
          </cell>
          <cell r="B1662" t="str">
            <v>스터드용접기</v>
          </cell>
          <cell r="C1662" t="str">
            <v>Stud welders</v>
          </cell>
          <cell r="G1662" t="str">
            <v>해당없음</v>
          </cell>
        </row>
        <row r="1663">
          <cell r="A1663">
            <v>2327149201</v>
          </cell>
          <cell r="B1663" t="str">
            <v>이동식스폿용접기</v>
          </cell>
          <cell r="C1663" t="str">
            <v>Portable spot welders</v>
          </cell>
          <cell r="G1663" t="str">
            <v>해당없음</v>
          </cell>
        </row>
        <row r="1664">
          <cell r="A1664">
            <v>2327149301</v>
          </cell>
          <cell r="B1664" t="str">
            <v>이산화탄소가스용접기</v>
          </cell>
          <cell r="C1664" t="str">
            <v>Carbon dioxide gas arc welding machines</v>
          </cell>
          <cell r="G1664">
            <v>11</v>
          </cell>
        </row>
        <row r="1665">
          <cell r="A1665">
            <v>2327149401</v>
          </cell>
          <cell r="B1665" t="str">
            <v>일렉트로슬래그용접기</v>
          </cell>
          <cell r="C1665" t="str">
            <v>Electro slag welders</v>
          </cell>
          <cell r="G1665" t="str">
            <v>해당없음</v>
          </cell>
        </row>
        <row r="1666">
          <cell r="A1666">
            <v>2327149501</v>
          </cell>
          <cell r="B1666" t="str">
            <v>전자빔용접기</v>
          </cell>
          <cell r="C1666" t="str">
            <v>Electron beam welding machines</v>
          </cell>
          <cell r="G1666" t="str">
            <v>해당없음</v>
          </cell>
        </row>
        <row r="1667">
          <cell r="A1667">
            <v>2327149601</v>
          </cell>
          <cell r="B1667" t="str">
            <v>직류아크용접기</v>
          </cell>
          <cell r="C1667" t="str">
            <v>Direct current(DC) arc welders</v>
          </cell>
          <cell r="G1667">
            <v>10</v>
          </cell>
        </row>
        <row r="1668">
          <cell r="A1668">
            <v>2327149701</v>
          </cell>
          <cell r="B1668" t="str">
            <v>테르밋용접기</v>
          </cell>
          <cell r="C1668" t="str">
            <v>Thermit welders</v>
          </cell>
          <cell r="G1668" t="str">
            <v>해당없음</v>
          </cell>
        </row>
        <row r="1669">
          <cell r="A1669">
            <v>2327160301</v>
          </cell>
          <cell r="B1669" t="str">
            <v>전기납땜인두</v>
          </cell>
          <cell r="C1669" t="str">
            <v>Electric soldering irons</v>
          </cell>
          <cell r="G1669">
            <v>8</v>
          </cell>
        </row>
        <row r="1670">
          <cell r="A1670">
            <v>2327160302</v>
          </cell>
          <cell r="B1670" t="str">
            <v>가스납땜인두</v>
          </cell>
          <cell r="C1670" t="str">
            <v>Gas soldering irons</v>
          </cell>
          <cell r="G1670">
            <v>8</v>
          </cell>
        </row>
        <row r="1671">
          <cell r="A1671">
            <v>2327160303</v>
          </cell>
          <cell r="B1671" t="str">
            <v>권총식납땜인두</v>
          </cell>
          <cell r="C1671" t="str">
            <v>Soldering guns</v>
          </cell>
          <cell r="G1671">
            <v>8</v>
          </cell>
        </row>
        <row r="1672">
          <cell r="A1672">
            <v>2327160304</v>
          </cell>
          <cell r="B1672" t="str">
            <v>전기납땜펜슬</v>
          </cell>
          <cell r="C1672" t="str">
            <v>Electric soldering pencils</v>
          </cell>
          <cell r="G1672">
            <v>8</v>
          </cell>
        </row>
        <row r="1673">
          <cell r="A1673">
            <v>2327160305</v>
          </cell>
          <cell r="B1673" t="str">
            <v>비전기납땜인두</v>
          </cell>
          <cell r="C1673" t="str">
            <v>Nonelectric soldering irons</v>
          </cell>
          <cell r="G1673">
            <v>8</v>
          </cell>
        </row>
        <row r="1674">
          <cell r="A1674">
            <v>2327160701</v>
          </cell>
          <cell r="B1674" t="str">
            <v>자동연납땜기</v>
          </cell>
          <cell r="C1674" t="str">
            <v>Automatic soldering machines</v>
          </cell>
          <cell r="G1674" t="str">
            <v>해당없음</v>
          </cell>
        </row>
        <row r="1675">
          <cell r="A1675">
            <v>2327169701</v>
          </cell>
          <cell r="B1675" t="str">
            <v>리플로솔더링머신</v>
          </cell>
          <cell r="C1675" t="str">
            <v>Reflow soldering machines</v>
          </cell>
          <cell r="G1675" t="str">
            <v>해당없음</v>
          </cell>
        </row>
        <row r="1676">
          <cell r="A1676">
            <v>2327169901</v>
          </cell>
          <cell r="B1676" t="str">
            <v>침적식연납땜기</v>
          </cell>
          <cell r="C1676" t="str">
            <v>Dip soldering machines</v>
          </cell>
          <cell r="G1676" t="str">
            <v>해당없음</v>
          </cell>
        </row>
        <row r="1677">
          <cell r="A1677">
            <v>2327170201</v>
          </cell>
          <cell r="B1677" t="str">
            <v>토치램프</v>
          </cell>
          <cell r="C1677" t="str">
            <v>Blow torch</v>
          </cell>
          <cell r="G1677" t="str">
            <v>해당없음</v>
          </cell>
        </row>
        <row r="1678">
          <cell r="A1678">
            <v>2327170501</v>
          </cell>
          <cell r="B1678" t="str">
            <v>땜납제거용흡입기</v>
          </cell>
          <cell r="C1678" t="str">
            <v>Solder cleaners</v>
          </cell>
          <cell r="G1678" t="str">
            <v>해당없음</v>
          </cell>
        </row>
        <row r="1679">
          <cell r="A1679">
            <v>2327170701</v>
          </cell>
          <cell r="B1679" t="str">
            <v>산소아세틸렌용접기</v>
          </cell>
          <cell r="C1679" t="str">
            <v>Gas welding or brazing or cutting apparatus</v>
          </cell>
          <cell r="G1679">
            <v>8</v>
          </cell>
        </row>
        <row r="1680">
          <cell r="A1680">
            <v>2327170801</v>
          </cell>
          <cell r="B1680" t="str">
            <v>템필스틱</v>
          </cell>
          <cell r="C1680" t="str">
            <v>Tempilstiks</v>
          </cell>
          <cell r="G1680" t="str">
            <v>해당없음</v>
          </cell>
        </row>
        <row r="1681">
          <cell r="A1681">
            <v>2327170901</v>
          </cell>
          <cell r="B1681" t="str">
            <v>용접용발전기</v>
          </cell>
          <cell r="C1681" t="str">
            <v>Welding generator</v>
          </cell>
          <cell r="G1681" t="str">
            <v>해당없음</v>
          </cell>
        </row>
        <row r="1682">
          <cell r="A1682">
            <v>2327171201</v>
          </cell>
          <cell r="B1682" t="str">
            <v>트럭탑재식용접장구</v>
          </cell>
          <cell r="C1682" t="str">
            <v>Truck mounted welding equipments</v>
          </cell>
          <cell r="G1682" t="str">
            <v>해당없음</v>
          </cell>
        </row>
        <row r="1683">
          <cell r="A1683">
            <v>2327171301</v>
          </cell>
          <cell r="B1683" t="str">
            <v>용접포지셔너</v>
          </cell>
          <cell r="C1683" t="str">
            <v>Welding positioners</v>
          </cell>
          <cell r="G1683" t="str">
            <v>해당없음</v>
          </cell>
        </row>
        <row r="1684">
          <cell r="A1684">
            <v>2327171302</v>
          </cell>
          <cell r="B1684" t="str">
            <v>자동용접헤드조정기</v>
          </cell>
          <cell r="C1684" t="str">
            <v>Automatic welding manipulators</v>
          </cell>
          <cell r="G1684" t="str">
            <v>해당없음</v>
          </cell>
        </row>
        <row r="1685">
          <cell r="A1685">
            <v>2327179301</v>
          </cell>
          <cell r="B1685" t="str">
            <v>아크용접봉홀더</v>
          </cell>
          <cell r="C1685" t="str">
            <v>Arc welding rod holders</v>
          </cell>
          <cell r="G1685" t="str">
            <v>해당없음</v>
          </cell>
        </row>
        <row r="1686">
          <cell r="A1686">
            <v>2327179401</v>
          </cell>
          <cell r="B1686" t="str">
            <v>용접고정구</v>
          </cell>
          <cell r="C1686" t="str">
            <v>Welding clamps</v>
          </cell>
          <cell r="G1686" t="str">
            <v>해당없음</v>
          </cell>
        </row>
        <row r="1687">
          <cell r="A1687">
            <v>2327179501</v>
          </cell>
          <cell r="B1687" t="str">
            <v>용접대</v>
          </cell>
          <cell r="C1687" t="str">
            <v>Welding benches</v>
          </cell>
          <cell r="G1687" t="str">
            <v>해당없음</v>
          </cell>
        </row>
        <row r="1688">
          <cell r="A1688">
            <v>2327179701</v>
          </cell>
          <cell r="B1688" t="str">
            <v>용해솥</v>
          </cell>
          <cell r="C1688" t="str">
            <v>Melting pots</v>
          </cell>
          <cell r="G1688" t="str">
            <v>해당없음</v>
          </cell>
        </row>
        <row r="1689">
          <cell r="A1689">
            <v>2327179801</v>
          </cell>
          <cell r="B1689" t="str">
            <v>저항용접시간제어기</v>
          </cell>
          <cell r="C1689" t="str">
            <v>Resistance welding timers and controllers</v>
          </cell>
          <cell r="G1689" t="str">
            <v>해당없음</v>
          </cell>
        </row>
        <row r="1690">
          <cell r="A1690">
            <v>2327179901</v>
          </cell>
          <cell r="B1690" t="str">
            <v>터닝롤</v>
          </cell>
          <cell r="C1690" t="str">
            <v>Turning rolls</v>
          </cell>
          <cell r="G1690" t="str">
            <v>해당없음</v>
          </cell>
        </row>
        <row r="1691">
          <cell r="A1691">
            <v>2327180201</v>
          </cell>
          <cell r="B1691" t="str">
            <v>경납땜용제</v>
          </cell>
          <cell r="C1691" t="str">
            <v>Brazing flux</v>
          </cell>
          <cell r="G1691" t="str">
            <v>해당없음</v>
          </cell>
        </row>
        <row r="1692">
          <cell r="A1692">
            <v>2327180401</v>
          </cell>
          <cell r="B1692" t="str">
            <v>가스용접봉</v>
          </cell>
          <cell r="C1692" t="str">
            <v>Gas welding rods</v>
          </cell>
          <cell r="G1692" t="str">
            <v>해당없음</v>
          </cell>
        </row>
        <row r="1693">
          <cell r="A1693">
            <v>2327180601</v>
          </cell>
          <cell r="B1693" t="str">
            <v>납땜용합금</v>
          </cell>
          <cell r="C1693" t="str">
            <v>Solder</v>
          </cell>
          <cell r="G1693" t="str">
            <v>해당없음</v>
          </cell>
        </row>
        <row r="1694">
          <cell r="A1694">
            <v>2327180801</v>
          </cell>
          <cell r="B1694" t="str">
            <v>연납땜용제</v>
          </cell>
          <cell r="C1694" t="str">
            <v>Soldering flux</v>
          </cell>
          <cell r="G1694" t="str">
            <v>해당없음</v>
          </cell>
        </row>
        <row r="1695">
          <cell r="A1695">
            <v>2327180901</v>
          </cell>
          <cell r="B1695" t="str">
            <v>납땜인두팁</v>
          </cell>
          <cell r="C1695" t="str">
            <v>Soldering tip</v>
          </cell>
          <cell r="G1695" t="str">
            <v>해당없음</v>
          </cell>
        </row>
        <row r="1696">
          <cell r="A1696">
            <v>2327181001</v>
          </cell>
          <cell r="B1696" t="str">
            <v>용접텅스텐전극</v>
          </cell>
          <cell r="C1696" t="str">
            <v>Welding tungsten electrodes</v>
          </cell>
          <cell r="G1696" t="str">
            <v>해당없음</v>
          </cell>
        </row>
        <row r="1697">
          <cell r="A1697">
            <v>2327181002</v>
          </cell>
          <cell r="B1697" t="str">
            <v>탄소봉</v>
          </cell>
          <cell r="C1697" t="str">
            <v>Carbon electrodes</v>
          </cell>
          <cell r="G1697" t="str">
            <v>해당없음</v>
          </cell>
        </row>
        <row r="1698">
          <cell r="A1698">
            <v>2327181101</v>
          </cell>
          <cell r="B1698" t="str">
            <v>용접용용제</v>
          </cell>
          <cell r="C1698" t="str">
            <v>Welding flux</v>
          </cell>
          <cell r="G1698" t="str">
            <v>해당없음</v>
          </cell>
        </row>
        <row r="1699">
          <cell r="A1699">
            <v>2327181201</v>
          </cell>
          <cell r="B1699" t="str">
            <v>알루미늄용접봉</v>
          </cell>
          <cell r="C1699" t="str">
            <v>Aluminum welding electrodes</v>
          </cell>
          <cell r="G1699" t="str">
            <v>해당없음</v>
          </cell>
        </row>
        <row r="1700">
          <cell r="A1700">
            <v>2327181202</v>
          </cell>
          <cell r="B1700" t="str">
            <v>연강용피복아크용접봉</v>
          </cell>
          <cell r="C1700" t="str">
            <v>Mild steel covered arc electrodes</v>
          </cell>
          <cell r="G1700" t="str">
            <v>해당없음</v>
          </cell>
        </row>
        <row r="1701">
          <cell r="A1701">
            <v>2327181203</v>
          </cell>
          <cell r="B1701" t="str">
            <v>동및동합금용용접봉</v>
          </cell>
          <cell r="C1701" t="str">
            <v>Covered arc electrodes for copper and copper-alloy</v>
          </cell>
          <cell r="G1701" t="str">
            <v>해당없음</v>
          </cell>
        </row>
        <row r="1702">
          <cell r="A1702">
            <v>2327181204</v>
          </cell>
          <cell r="B1702" t="str">
            <v>스테인리스강용피복아크용접봉</v>
          </cell>
          <cell r="C1702" t="str">
            <v>Covered arc electrodes for stainless steel</v>
          </cell>
          <cell r="G1702" t="str">
            <v>해당없음</v>
          </cell>
        </row>
        <row r="1703">
          <cell r="A1703">
            <v>2327181205</v>
          </cell>
          <cell r="B1703" t="str">
            <v>경화육성용피복아크용접봉</v>
          </cell>
          <cell r="C1703" t="str">
            <v>Covered arc electrodes for hardfacing</v>
          </cell>
          <cell r="G1703" t="str">
            <v>해당없음</v>
          </cell>
        </row>
        <row r="1704">
          <cell r="A1704">
            <v>2327181206</v>
          </cell>
          <cell r="B1704" t="str">
            <v>고장력강용피복아크용접봉</v>
          </cell>
          <cell r="C1704" t="str">
            <v>Covered arc electrodes for high tensile strength steel</v>
          </cell>
          <cell r="G1704" t="str">
            <v>해당없음</v>
          </cell>
        </row>
        <row r="1705">
          <cell r="A1705">
            <v>2327181207</v>
          </cell>
          <cell r="B1705" t="str">
            <v>주철용피복아크용접봉</v>
          </cell>
          <cell r="C1705" t="str">
            <v>Covered arc electrodes for cast iron</v>
          </cell>
          <cell r="G1705" t="str">
            <v>해당없음</v>
          </cell>
        </row>
        <row r="1706">
          <cell r="A1706">
            <v>2327181208</v>
          </cell>
          <cell r="B1706" t="str">
            <v>몰리브덴강및크롬몰리브덴강용피복아크용접봉</v>
          </cell>
          <cell r="C1706" t="str">
            <v>Covered arc electrodes for molybdenum steel and chromium-molybdenum steel</v>
          </cell>
          <cell r="G1706" t="str">
            <v>해당없음</v>
          </cell>
        </row>
        <row r="1707">
          <cell r="A1707">
            <v>2327181209</v>
          </cell>
          <cell r="B1707" t="str">
            <v>니켈및니켈합금용피복아크용접봉</v>
          </cell>
          <cell r="C1707" t="str">
            <v>Covered arc electrodes for nickel and nickel-alloy</v>
          </cell>
          <cell r="G1707" t="str">
            <v>해당없음</v>
          </cell>
        </row>
        <row r="1708">
          <cell r="A1708">
            <v>2327181210</v>
          </cell>
          <cell r="B1708" t="str">
            <v>PVC용접봉</v>
          </cell>
          <cell r="C1708" t="str">
            <v>Plastic welding rods</v>
          </cell>
          <cell r="G1708" t="str">
            <v>해당없음</v>
          </cell>
        </row>
        <row r="1709">
          <cell r="A1709">
            <v>2327181211</v>
          </cell>
          <cell r="B1709" t="str">
            <v>저온용강용피복아크용접봉</v>
          </cell>
          <cell r="C1709" t="str">
            <v>Covered arc electrodes for low temperature service steel</v>
          </cell>
          <cell r="G1709" t="str">
            <v>해당없음</v>
          </cell>
        </row>
        <row r="1710">
          <cell r="A1710">
            <v>2327181212</v>
          </cell>
          <cell r="B1710" t="str">
            <v>내후성강용피복아크용접봉</v>
          </cell>
          <cell r="C1710" t="str">
            <v>Covered arc electrodes for atmospheric corrosion resisting steel</v>
          </cell>
          <cell r="G1710" t="str">
            <v>해당없음</v>
          </cell>
        </row>
        <row r="1711">
          <cell r="A1711">
            <v>2327181301</v>
          </cell>
          <cell r="B1711" t="str">
            <v>용접와이어</v>
          </cell>
          <cell r="C1711" t="str">
            <v>Welding wire</v>
          </cell>
          <cell r="G1711" t="str">
            <v>해당없음</v>
          </cell>
        </row>
        <row r="1712">
          <cell r="A1712">
            <v>2327181302</v>
          </cell>
          <cell r="B1712" t="str">
            <v>와이어용접재료</v>
          </cell>
          <cell r="C1712" t="str">
            <v>Wire welding consumables</v>
          </cell>
          <cell r="G1712" t="str">
            <v>해당없음</v>
          </cell>
        </row>
        <row r="1713">
          <cell r="A1713">
            <v>2327182001</v>
          </cell>
          <cell r="B1713" t="str">
            <v>용접봉건조기</v>
          </cell>
          <cell r="C1713" t="str">
            <v>Welding electrode moisture stabilizers</v>
          </cell>
          <cell r="G1713" t="str">
            <v>해당없음</v>
          </cell>
        </row>
        <row r="1714">
          <cell r="A1714">
            <v>2327189401</v>
          </cell>
          <cell r="B1714" t="str">
            <v>납땜용가열로</v>
          </cell>
          <cell r="C1714" t="str">
            <v>Brazing furnaces</v>
          </cell>
          <cell r="G1714" t="str">
            <v>해당없음</v>
          </cell>
        </row>
        <row r="1715">
          <cell r="A1715">
            <v>2327189501</v>
          </cell>
          <cell r="B1715" t="str">
            <v>보수용금속수지</v>
          </cell>
          <cell r="C1715" t="str">
            <v>Repair metallic resins</v>
          </cell>
          <cell r="G1715" t="str">
            <v>해당없음</v>
          </cell>
        </row>
        <row r="1716">
          <cell r="A1716">
            <v>2327189601</v>
          </cell>
          <cell r="B1716" t="str">
            <v>용재도포기</v>
          </cell>
          <cell r="C1716" t="str">
            <v>Flux sprayers</v>
          </cell>
          <cell r="G1716" t="str">
            <v>해당없음</v>
          </cell>
        </row>
        <row r="1717">
          <cell r="A1717">
            <v>2327189701</v>
          </cell>
          <cell r="B1717" t="str">
            <v>용재회수기</v>
          </cell>
          <cell r="C1717" t="str">
            <v>Flux recovery equipment</v>
          </cell>
          <cell r="G1717" t="str">
            <v>해당없음</v>
          </cell>
        </row>
        <row r="1718">
          <cell r="A1718">
            <v>2327189801</v>
          </cell>
          <cell r="B1718" t="str">
            <v>가스절단용토치</v>
          </cell>
          <cell r="C1718" t="str">
            <v>Gas cutting torches</v>
          </cell>
          <cell r="G1718" t="str">
            <v>해당없음</v>
          </cell>
        </row>
        <row r="1719">
          <cell r="A1719">
            <v>2327189802</v>
          </cell>
          <cell r="B1719" t="str">
            <v>가스실린더식토치</v>
          </cell>
          <cell r="C1719" t="str">
            <v>Gas cylinder torches</v>
          </cell>
          <cell r="G1719" t="str">
            <v>해당없음</v>
          </cell>
        </row>
        <row r="1720">
          <cell r="A1720">
            <v>2327189803</v>
          </cell>
          <cell r="B1720" t="str">
            <v>불활성가스차폐아크용접기토치</v>
          </cell>
          <cell r="C1720" t="str">
            <v>Inert gas shielded arc welder torches</v>
          </cell>
          <cell r="G1720" t="str">
            <v>해당없음</v>
          </cell>
        </row>
        <row r="1721">
          <cell r="A1721">
            <v>2327189804</v>
          </cell>
          <cell r="B1721" t="str">
            <v>이산화탄소가스용접기토치</v>
          </cell>
          <cell r="C1721" t="str">
            <v>Carbon dioxide gas arc welder torches</v>
          </cell>
          <cell r="G1721" t="str">
            <v>해당없음</v>
          </cell>
        </row>
        <row r="1722">
          <cell r="A1722">
            <v>2327189805</v>
          </cell>
          <cell r="B1722" t="str">
            <v>아크절단용토치</v>
          </cell>
          <cell r="C1722" t="str">
            <v>Arc cutting torches</v>
          </cell>
          <cell r="G1722" t="str">
            <v>해당없음</v>
          </cell>
        </row>
        <row r="1723">
          <cell r="A1723">
            <v>2327189901</v>
          </cell>
          <cell r="B1723" t="str">
            <v>토치팁</v>
          </cell>
          <cell r="C1723" t="str">
            <v>Torch tips</v>
          </cell>
          <cell r="G1723" t="str">
            <v>해당없음</v>
          </cell>
        </row>
        <row r="1724">
          <cell r="A1724">
            <v>2328158901</v>
          </cell>
          <cell r="B1724" t="str">
            <v>도금용액탱크</v>
          </cell>
          <cell r="C1724" t="str">
            <v>Plating liquid tanks</v>
          </cell>
          <cell r="G1724" t="str">
            <v>해당없음</v>
          </cell>
        </row>
        <row r="1725">
          <cell r="A1725">
            <v>2328159001</v>
          </cell>
          <cell r="B1725" t="str">
            <v>도금용전극</v>
          </cell>
          <cell r="C1725" t="str">
            <v>Plating electrodes</v>
          </cell>
          <cell r="G1725" t="str">
            <v>해당없음</v>
          </cell>
        </row>
        <row r="1726">
          <cell r="A1726">
            <v>2328159101</v>
          </cell>
          <cell r="B1726" t="str">
            <v>도금장치</v>
          </cell>
          <cell r="C1726" t="str">
            <v>Plating equipments</v>
          </cell>
          <cell r="G1726">
            <v>10</v>
          </cell>
        </row>
        <row r="1727">
          <cell r="A1727">
            <v>2328159201</v>
          </cell>
          <cell r="B1727" t="str">
            <v>메탈라이징머신</v>
          </cell>
          <cell r="C1727" t="str">
            <v>Metal spraying machines</v>
          </cell>
          <cell r="G1727" t="str">
            <v>해당없음</v>
          </cell>
        </row>
        <row r="1728">
          <cell r="A1728">
            <v>2328159301</v>
          </cell>
          <cell r="B1728" t="str">
            <v>바렐도금기</v>
          </cell>
          <cell r="C1728" t="str">
            <v>Barrel plating equipment</v>
          </cell>
          <cell r="G1728" t="str">
            <v>해당없음</v>
          </cell>
        </row>
        <row r="1729">
          <cell r="A1729">
            <v>2328159401</v>
          </cell>
          <cell r="B1729" t="str">
            <v>전기도금용바스켓</v>
          </cell>
          <cell r="C1729" t="str">
            <v>Baskets for electro plating</v>
          </cell>
          <cell r="G1729" t="str">
            <v>해당없음</v>
          </cell>
        </row>
        <row r="1730">
          <cell r="A1730">
            <v>2328159501</v>
          </cell>
          <cell r="B1730" t="str">
            <v>전기도금용홀더</v>
          </cell>
          <cell r="C1730" t="str">
            <v>Electric plating holders</v>
          </cell>
          <cell r="G1730" t="str">
            <v>해당없음</v>
          </cell>
        </row>
        <row r="1731">
          <cell r="A1731">
            <v>2328159601</v>
          </cell>
          <cell r="B1731" t="str">
            <v>전기도금처리탱크</v>
          </cell>
          <cell r="C1731" t="str">
            <v>Electric plating treatment tanks</v>
          </cell>
          <cell r="G1731" t="str">
            <v>해당없음</v>
          </cell>
        </row>
        <row r="1732">
          <cell r="A1732">
            <v>2328159701</v>
          </cell>
          <cell r="B1732" t="str">
            <v>침적랙</v>
          </cell>
          <cell r="C1732" t="str">
            <v>Dipping racks</v>
          </cell>
          <cell r="G1732" t="str">
            <v>해당없음</v>
          </cell>
        </row>
        <row r="1733">
          <cell r="A1733">
            <v>2328159801</v>
          </cell>
          <cell r="B1733" t="str">
            <v>침적및배수바스켓</v>
          </cell>
          <cell r="C1733" t="str">
            <v>Baskets for dipping and draining</v>
          </cell>
          <cell r="G1733" t="str">
            <v>해당없음</v>
          </cell>
        </row>
        <row r="1734">
          <cell r="A1734">
            <v>2328159901</v>
          </cell>
          <cell r="B1734" t="str">
            <v>침적탱크</v>
          </cell>
          <cell r="C1734" t="str">
            <v>Soaking tanks</v>
          </cell>
          <cell r="G1734" t="str">
            <v>해당없음</v>
          </cell>
        </row>
        <row r="1735">
          <cell r="A1735">
            <v>2328160101</v>
          </cell>
          <cell r="B1735" t="str">
            <v>고주파유도가열기</v>
          </cell>
          <cell r="C1735" t="str">
            <v>Induction heating machine</v>
          </cell>
          <cell r="G1735">
            <v>11</v>
          </cell>
        </row>
        <row r="1736">
          <cell r="A1736">
            <v>2328169801</v>
          </cell>
          <cell r="B1736" t="str">
            <v>침탄및질화전기로</v>
          </cell>
          <cell r="C1736" t="str">
            <v>Carburization and nitrification electric furnaces</v>
          </cell>
          <cell r="G1736">
            <v>12</v>
          </cell>
        </row>
        <row r="1737">
          <cell r="A1737">
            <v>2328170401</v>
          </cell>
          <cell r="B1737" t="str">
            <v>표면경화기</v>
          </cell>
          <cell r="C1737" t="str">
            <v>Surface hardening electro discharge machines</v>
          </cell>
          <cell r="G1737" t="str">
            <v>해당없음</v>
          </cell>
        </row>
        <row r="1738">
          <cell r="A1738">
            <v>2328199901</v>
          </cell>
          <cell r="B1738" t="str">
            <v>유동층원리금속세척기</v>
          </cell>
          <cell r="C1738" t="str">
            <v>Fluid bed principle metal cleaner</v>
          </cell>
          <cell r="G1738" t="str">
            <v>해당없음</v>
          </cell>
        </row>
        <row r="1739">
          <cell r="A1739">
            <v>2398029801</v>
          </cell>
          <cell r="B1739" t="str">
            <v>회전연결고리</v>
          </cell>
          <cell r="C1739" t="str">
            <v>Lubricator line swivel</v>
          </cell>
          <cell r="G1739" t="str">
            <v>해당없음</v>
          </cell>
        </row>
        <row r="1740">
          <cell r="A1740">
            <v>2398029802</v>
          </cell>
          <cell r="B1740" t="str">
            <v>그리스건호스어셈블리</v>
          </cell>
          <cell r="C1740" t="str">
            <v>Grease gun hose assembly</v>
          </cell>
          <cell r="G1740" t="str">
            <v>해당없음</v>
          </cell>
        </row>
        <row r="1741">
          <cell r="A1741">
            <v>2398029803</v>
          </cell>
          <cell r="B1741" t="str">
            <v>그리스건익스텐션</v>
          </cell>
          <cell r="C1741" t="str">
            <v>Grease gun extension</v>
          </cell>
          <cell r="G1741" t="str">
            <v>해당없음</v>
          </cell>
        </row>
        <row r="1742">
          <cell r="A1742">
            <v>2398029804</v>
          </cell>
          <cell r="B1742" t="str">
            <v>그리스건커플링</v>
          </cell>
          <cell r="C1742" t="str">
            <v>Grease gun coupling</v>
          </cell>
          <cell r="G1742" t="str">
            <v>해당없음</v>
          </cell>
        </row>
        <row r="1743">
          <cell r="A1743">
            <v>2398029805</v>
          </cell>
          <cell r="B1743" t="str">
            <v>그리스건커플링어댑터</v>
          </cell>
          <cell r="C1743" t="str">
            <v>Grease gun coupling adapter</v>
          </cell>
          <cell r="G1743" t="str">
            <v>해당없음</v>
          </cell>
        </row>
        <row r="1744">
          <cell r="A1744">
            <v>2398029901</v>
          </cell>
          <cell r="B1744" t="str">
            <v>오일주입기</v>
          </cell>
          <cell r="C1744" t="str">
            <v>Oil injectors</v>
          </cell>
          <cell r="G1744" t="str">
            <v>해당없음</v>
          </cell>
        </row>
        <row r="1745">
          <cell r="A1745">
            <v>2399019801</v>
          </cell>
          <cell r="B1745" t="str">
            <v>제설기</v>
          </cell>
          <cell r="C1745" t="str">
            <v>Snow making machines</v>
          </cell>
          <cell r="G1745" t="str">
            <v>해당없음</v>
          </cell>
        </row>
        <row r="1746">
          <cell r="A1746">
            <v>2399019901</v>
          </cell>
          <cell r="B1746" t="str">
            <v>정설기</v>
          </cell>
          <cell r="C1746" t="str">
            <v>Snow grooming machines</v>
          </cell>
          <cell r="G1746" t="str">
            <v>해당없음</v>
          </cell>
        </row>
        <row r="1747">
          <cell r="A1747">
            <v>2399029701</v>
          </cell>
          <cell r="B1747" t="str">
            <v>코일권선기</v>
          </cell>
          <cell r="C1747" t="str">
            <v>Coil winding machines</v>
          </cell>
          <cell r="G1747" t="str">
            <v>해당없음</v>
          </cell>
        </row>
        <row r="1748">
          <cell r="A1748">
            <v>2399029801</v>
          </cell>
          <cell r="B1748" t="str">
            <v>나사수리기</v>
          </cell>
          <cell r="C1748" t="str">
            <v>Thread restorers</v>
          </cell>
          <cell r="G1748" t="str">
            <v>해당없음</v>
          </cell>
        </row>
        <row r="1749">
          <cell r="A1749">
            <v>2399039401</v>
          </cell>
          <cell r="B1749" t="str">
            <v>산업용건조기</v>
          </cell>
          <cell r="C1749" t="str">
            <v>Dryers</v>
          </cell>
          <cell r="G1749">
            <v>12</v>
          </cell>
        </row>
        <row r="1750">
          <cell r="A1750">
            <v>2399039501</v>
          </cell>
          <cell r="B1750" t="str">
            <v>증류기</v>
          </cell>
          <cell r="C1750" t="str">
            <v>Distillers</v>
          </cell>
          <cell r="G1750" t="str">
            <v>해당없음</v>
          </cell>
        </row>
        <row r="1751">
          <cell r="A1751">
            <v>2399039601</v>
          </cell>
          <cell r="B1751" t="str">
            <v>전기식건조제탈수기</v>
          </cell>
          <cell r="C1751" t="str">
            <v>Electric desiccant dehydrators</v>
          </cell>
          <cell r="G1751" t="str">
            <v>해당없음</v>
          </cell>
        </row>
        <row r="1752">
          <cell r="A1752">
            <v>2399039701</v>
          </cell>
          <cell r="B1752" t="str">
            <v>산업용증발기</v>
          </cell>
          <cell r="C1752" t="str">
            <v>Industrial evaporators</v>
          </cell>
          <cell r="G1752" t="str">
            <v>해당없음</v>
          </cell>
        </row>
        <row r="1753">
          <cell r="A1753">
            <v>2399039801</v>
          </cell>
          <cell r="B1753" t="str">
            <v>진공증착기</v>
          </cell>
          <cell r="C1753" t="str">
            <v>Vacuum evaporators</v>
          </cell>
          <cell r="G1753">
            <v>12</v>
          </cell>
        </row>
        <row r="1754">
          <cell r="A1754">
            <v>2399039901</v>
          </cell>
          <cell r="B1754" t="str">
            <v>건조로</v>
          </cell>
          <cell r="C1754" t="str">
            <v>Dryer furnace</v>
          </cell>
          <cell r="G1754">
            <v>11</v>
          </cell>
        </row>
        <row r="1755">
          <cell r="A1755">
            <v>2399049901</v>
          </cell>
          <cell r="B1755" t="str">
            <v>드라이아이스제조기</v>
          </cell>
          <cell r="C1755" t="str">
            <v>Dry ice making press machines</v>
          </cell>
          <cell r="G1755" t="str">
            <v>해당없음</v>
          </cell>
        </row>
        <row r="1756">
          <cell r="A1756">
            <v>2399059901</v>
          </cell>
          <cell r="B1756" t="str">
            <v>소음기</v>
          </cell>
          <cell r="C1756" t="str">
            <v>Sound reduction units</v>
          </cell>
          <cell r="G1756" t="str">
            <v>해당없음</v>
          </cell>
        </row>
        <row r="1757">
          <cell r="A1757">
            <v>2399069901</v>
          </cell>
          <cell r="B1757" t="str">
            <v>수은포집기</v>
          </cell>
          <cell r="C1757" t="str">
            <v>Mercury captures</v>
          </cell>
          <cell r="G1757" t="str">
            <v>해당없음</v>
          </cell>
        </row>
        <row r="1758">
          <cell r="A1758">
            <v>2410150101</v>
          </cell>
          <cell r="B1758" t="str">
            <v>카트</v>
          </cell>
          <cell r="C1758" t="str">
            <v>Carts</v>
          </cell>
          <cell r="G1758">
            <v>8</v>
          </cell>
        </row>
        <row r="1759">
          <cell r="A1759">
            <v>2410150201</v>
          </cell>
          <cell r="B1759" t="str">
            <v>벌크트랜스포터</v>
          </cell>
          <cell r="C1759" t="str">
            <v>Bulk transporters</v>
          </cell>
          <cell r="G1759" t="str">
            <v>해당없음</v>
          </cell>
        </row>
        <row r="1760">
          <cell r="A1760">
            <v>2410150301</v>
          </cell>
          <cell r="B1760" t="str">
            <v>돌리</v>
          </cell>
          <cell r="C1760" t="str">
            <v>Dollies</v>
          </cell>
          <cell r="G1760">
            <v>8</v>
          </cell>
        </row>
        <row r="1761">
          <cell r="A1761">
            <v>2410150401</v>
          </cell>
          <cell r="B1761" t="str">
            <v>핸드트럭</v>
          </cell>
          <cell r="C1761" t="str">
            <v>Hand trucks</v>
          </cell>
          <cell r="G1761">
            <v>12</v>
          </cell>
        </row>
        <row r="1762">
          <cell r="A1762">
            <v>2410150501</v>
          </cell>
          <cell r="B1762" t="str">
            <v>핸드팰릿트럭</v>
          </cell>
          <cell r="C1762" t="str">
            <v>Hand pallet trucks</v>
          </cell>
          <cell r="G1762">
            <v>11</v>
          </cell>
        </row>
        <row r="1763">
          <cell r="A1763">
            <v>2410150502</v>
          </cell>
          <cell r="B1763" t="str">
            <v>전동팰릿트럭</v>
          </cell>
          <cell r="C1763" t="str">
            <v>Electric pallet trucks</v>
          </cell>
          <cell r="G1763">
            <v>11</v>
          </cell>
        </row>
        <row r="1764">
          <cell r="A1764">
            <v>2410150601</v>
          </cell>
          <cell r="B1764" t="str">
            <v>푸시카트</v>
          </cell>
          <cell r="C1764" t="str">
            <v>Pushcarts</v>
          </cell>
          <cell r="G1764">
            <v>7</v>
          </cell>
        </row>
        <row r="1765">
          <cell r="A1765">
            <v>2410150701</v>
          </cell>
          <cell r="B1765" t="str">
            <v>일륜차</v>
          </cell>
          <cell r="C1765" t="str">
            <v>Wheelbarrows</v>
          </cell>
          <cell r="G1765" t="str">
            <v>해당없음</v>
          </cell>
        </row>
        <row r="1766">
          <cell r="A1766">
            <v>2410150901</v>
          </cell>
          <cell r="B1766" t="str">
            <v>웨건</v>
          </cell>
          <cell r="C1766" t="str">
            <v>Wagons</v>
          </cell>
          <cell r="G1766" t="str">
            <v>해당없음</v>
          </cell>
        </row>
        <row r="1767">
          <cell r="A1767">
            <v>2410151001</v>
          </cell>
          <cell r="B1767" t="str">
            <v>틸트트럭</v>
          </cell>
          <cell r="C1767" t="str">
            <v>Tilt trucks</v>
          </cell>
          <cell r="G1767" t="str">
            <v>해당없음</v>
          </cell>
        </row>
        <row r="1768">
          <cell r="A1768">
            <v>2410151101</v>
          </cell>
          <cell r="B1768" t="str">
            <v>다단식운반차</v>
          </cell>
          <cell r="C1768" t="str">
            <v>Shelf trolleys</v>
          </cell>
          <cell r="G1768">
            <v>11</v>
          </cell>
        </row>
        <row r="1769">
          <cell r="A1769">
            <v>2410151501</v>
          </cell>
          <cell r="B1769" t="str">
            <v>기중운반형트럭</v>
          </cell>
          <cell r="C1769" t="str">
            <v>Straddle carrier trucks</v>
          </cell>
          <cell r="G1769" t="str">
            <v>해당없음</v>
          </cell>
        </row>
        <row r="1770">
          <cell r="A1770">
            <v>2410151601</v>
          </cell>
          <cell r="B1770" t="str">
            <v>동력플랫폼트럭</v>
          </cell>
          <cell r="C1770" t="str">
            <v>Powerd platform trucks</v>
          </cell>
          <cell r="G1770">
            <v>7</v>
          </cell>
        </row>
        <row r="1771">
          <cell r="A1771">
            <v>2410151701</v>
          </cell>
          <cell r="B1771" t="str">
            <v>전동견인트랙터</v>
          </cell>
          <cell r="C1771" t="str">
            <v>Electric tow tractors</v>
          </cell>
          <cell r="G1771" t="str">
            <v>해당없음</v>
          </cell>
        </row>
        <row r="1772">
          <cell r="A1772">
            <v>2410159901</v>
          </cell>
          <cell r="B1772" t="str">
            <v>플랫폼트럭</v>
          </cell>
          <cell r="C1772" t="str">
            <v>Platform trucks</v>
          </cell>
          <cell r="G1772" t="str">
            <v>해당없음</v>
          </cell>
        </row>
        <row r="1773">
          <cell r="A1773">
            <v>2410160101</v>
          </cell>
          <cell r="B1773" t="str">
            <v>승객용엘리베이터</v>
          </cell>
          <cell r="C1773" t="str">
            <v>Passenger elevators</v>
          </cell>
          <cell r="G1773" t="str">
            <v>해당없음</v>
          </cell>
        </row>
        <row r="1774">
          <cell r="A1774">
            <v>2410160102</v>
          </cell>
          <cell r="B1774" t="str">
            <v>화물용엘리베이터</v>
          </cell>
          <cell r="C1774" t="str">
            <v>Freight elevators</v>
          </cell>
          <cell r="G1774" t="str">
            <v>해당없음</v>
          </cell>
        </row>
        <row r="1775">
          <cell r="A1775">
            <v>2410160201</v>
          </cell>
          <cell r="B1775" t="str">
            <v>전동식와이어로프호이스트</v>
          </cell>
          <cell r="C1775" t="str">
            <v>Eletric wire rope hoists</v>
          </cell>
          <cell r="G1775">
            <v>10</v>
          </cell>
        </row>
        <row r="1776">
          <cell r="A1776">
            <v>2410160202</v>
          </cell>
          <cell r="B1776" t="str">
            <v>전동식체인호이스트</v>
          </cell>
          <cell r="C1776" t="str">
            <v>Electric chain hoists</v>
          </cell>
          <cell r="G1776">
            <v>10</v>
          </cell>
        </row>
        <row r="1777">
          <cell r="A1777">
            <v>2410160301</v>
          </cell>
          <cell r="B1777" t="str">
            <v>지게차</v>
          </cell>
          <cell r="C1777" t="str">
            <v>Forklifts</v>
          </cell>
          <cell r="G1777">
            <v>9</v>
          </cell>
        </row>
        <row r="1778">
          <cell r="A1778">
            <v>2410160401</v>
          </cell>
          <cell r="B1778" t="str">
            <v>곤돌라</v>
          </cell>
          <cell r="C1778" t="str">
            <v>Gondola</v>
          </cell>
          <cell r="G1778">
            <v>10</v>
          </cell>
        </row>
        <row r="1779">
          <cell r="A1779">
            <v>2410160601</v>
          </cell>
          <cell r="B1779" t="str">
            <v>스태커</v>
          </cell>
          <cell r="C1779" t="str">
            <v>Stackers</v>
          </cell>
          <cell r="G1779" t="str">
            <v>해당없음</v>
          </cell>
        </row>
        <row r="1780">
          <cell r="A1780">
            <v>2410160801</v>
          </cell>
          <cell r="B1780" t="str">
            <v>윈치</v>
          </cell>
          <cell r="C1780" t="str">
            <v>Winches</v>
          </cell>
          <cell r="G1780">
            <v>10</v>
          </cell>
        </row>
        <row r="1781">
          <cell r="A1781">
            <v>2410161101</v>
          </cell>
          <cell r="B1781" t="str">
            <v>체인슬링</v>
          </cell>
          <cell r="C1781" t="str">
            <v>Chain slings</v>
          </cell>
          <cell r="G1781" t="str">
            <v>해당없음</v>
          </cell>
        </row>
        <row r="1782">
          <cell r="A1782">
            <v>2410161102</v>
          </cell>
          <cell r="B1782" t="str">
            <v>차량용슬링</v>
          </cell>
          <cell r="C1782" t="str">
            <v>Automotive slings</v>
          </cell>
          <cell r="G1782" t="str">
            <v>해당없음</v>
          </cell>
        </row>
        <row r="1783">
          <cell r="A1783">
            <v>2410161201</v>
          </cell>
          <cell r="B1783" t="str">
            <v>잭</v>
          </cell>
          <cell r="C1783" t="str">
            <v>Jacks</v>
          </cell>
          <cell r="G1783">
            <v>10</v>
          </cell>
        </row>
        <row r="1784">
          <cell r="A1784">
            <v>2410161301</v>
          </cell>
          <cell r="B1784" t="str">
            <v>블록</v>
          </cell>
          <cell r="C1784" t="str">
            <v>Chain blocks</v>
          </cell>
          <cell r="G1784">
            <v>11</v>
          </cell>
        </row>
        <row r="1785">
          <cell r="A1785">
            <v>2410161302</v>
          </cell>
          <cell r="B1785" t="str">
            <v>도르래</v>
          </cell>
          <cell r="C1785" t="str">
            <v>Pulleys</v>
          </cell>
          <cell r="G1785">
            <v>11</v>
          </cell>
        </row>
        <row r="1786">
          <cell r="A1786">
            <v>2410161701</v>
          </cell>
          <cell r="B1786" t="str">
            <v>테이블리프트</v>
          </cell>
          <cell r="C1786" t="str">
            <v>Table lift</v>
          </cell>
          <cell r="G1786">
            <v>8</v>
          </cell>
        </row>
        <row r="1787">
          <cell r="A1787">
            <v>2410162201</v>
          </cell>
          <cell r="B1787" t="str">
            <v>차륜식크레인</v>
          </cell>
          <cell r="C1787" t="str">
            <v>Wheel cranes</v>
          </cell>
          <cell r="G1787" t="str">
            <v>해당없음</v>
          </cell>
        </row>
        <row r="1788">
          <cell r="A1788">
            <v>2410162301</v>
          </cell>
          <cell r="B1788" t="str">
            <v>타워크레인</v>
          </cell>
          <cell r="C1788" t="str">
            <v>Tower cranes</v>
          </cell>
          <cell r="G1788" t="str">
            <v>해당없음</v>
          </cell>
        </row>
        <row r="1789">
          <cell r="A1789">
            <v>2410162401</v>
          </cell>
          <cell r="B1789" t="str">
            <v>트럭크레인</v>
          </cell>
          <cell r="C1789" t="str">
            <v>Hydraulic truck cranes</v>
          </cell>
          <cell r="G1789">
            <v>10</v>
          </cell>
        </row>
        <row r="1790">
          <cell r="A1790">
            <v>2410162601</v>
          </cell>
          <cell r="B1790" t="str">
            <v>에스컬레이터</v>
          </cell>
          <cell r="C1790" t="str">
            <v>Escalators</v>
          </cell>
          <cell r="G1790" t="str">
            <v>해당없음</v>
          </cell>
        </row>
        <row r="1791">
          <cell r="A1791">
            <v>2410163001</v>
          </cell>
          <cell r="B1791" t="str">
            <v>작업장크레인</v>
          </cell>
          <cell r="C1791" t="str">
            <v>Mobile floor cranes</v>
          </cell>
          <cell r="G1791" t="str">
            <v>해당없음</v>
          </cell>
        </row>
        <row r="1792">
          <cell r="A1792">
            <v>2410163101</v>
          </cell>
          <cell r="B1792" t="str">
            <v>흡인컵</v>
          </cell>
          <cell r="C1792" t="str">
            <v>Suction cups</v>
          </cell>
          <cell r="G1792" t="str">
            <v>해당없음</v>
          </cell>
        </row>
        <row r="1793">
          <cell r="A1793">
            <v>2410163501</v>
          </cell>
          <cell r="B1793" t="str">
            <v>나사잭</v>
          </cell>
          <cell r="C1793" t="str">
            <v>Screw jacks</v>
          </cell>
          <cell r="G1793" t="str">
            <v>해당없음</v>
          </cell>
        </row>
        <row r="1794">
          <cell r="A1794">
            <v>2410163701</v>
          </cell>
          <cell r="B1794" t="str">
            <v>합성직물슬링</v>
          </cell>
          <cell r="C1794" t="str">
            <v>Synthetic web sling</v>
          </cell>
          <cell r="G1794" t="str">
            <v>해당없음</v>
          </cell>
        </row>
        <row r="1795">
          <cell r="A1795">
            <v>2410163801</v>
          </cell>
          <cell r="B1795" t="str">
            <v>와이어로프슬링</v>
          </cell>
          <cell r="C1795" t="str">
            <v>Wire rope sling</v>
          </cell>
          <cell r="G1795" t="str">
            <v>해당없음</v>
          </cell>
        </row>
        <row r="1796">
          <cell r="A1796">
            <v>2410164201</v>
          </cell>
          <cell r="B1796" t="str">
            <v>기중기선</v>
          </cell>
          <cell r="C1796" t="str">
            <v>Floating cranes</v>
          </cell>
          <cell r="G1796" t="str">
            <v>해당없음</v>
          </cell>
        </row>
        <row r="1797">
          <cell r="A1797">
            <v>2410164501</v>
          </cell>
          <cell r="B1797" t="str">
            <v>크롤러크레인</v>
          </cell>
          <cell r="C1797" t="str">
            <v>Crawler cranes</v>
          </cell>
          <cell r="G1797" t="str">
            <v>해당없음</v>
          </cell>
        </row>
        <row r="1798">
          <cell r="A1798">
            <v>2410164601</v>
          </cell>
          <cell r="B1798" t="str">
            <v>레일식크레인</v>
          </cell>
          <cell r="C1798" t="str">
            <v>Rail cranes</v>
          </cell>
          <cell r="G1798" t="str">
            <v>해당없음</v>
          </cell>
        </row>
        <row r="1799">
          <cell r="A1799">
            <v>2410164701</v>
          </cell>
          <cell r="B1799" t="str">
            <v>물자인양용집게</v>
          </cell>
          <cell r="C1799" t="str">
            <v>Material lifting clamps</v>
          </cell>
          <cell r="G1799" t="str">
            <v>해당없음</v>
          </cell>
        </row>
        <row r="1800">
          <cell r="A1800">
            <v>2410164801</v>
          </cell>
          <cell r="B1800" t="str">
            <v>클램프</v>
          </cell>
          <cell r="C1800" t="str">
            <v>Clamps</v>
          </cell>
          <cell r="G1800" t="str">
            <v>해당없음</v>
          </cell>
        </row>
        <row r="1801">
          <cell r="A1801">
            <v>2410165001</v>
          </cell>
          <cell r="B1801" t="str">
            <v>가이데릭</v>
          </cell>
          <cell r="C1801" t="str">
            <v>Guy derricks</v>
          </cell>
          <cell r="G1801" t="str">
            <v>해당없음</v>
          </cell>
        </row>
        <row r="1802">
          <cell r="A1802">
            <v>2410165101</v>
          </cell>
          <cell r="B1802" t="str">
            <v>캡스턴</v>
          </cell>
          <cell r="C1802" t="str">
            <v>Capstans</v>
          </cell>
          <cell r="G1802" t="str">
            <v>해당없음</v>
          </cell>
        </row>
        <row r="1803">
          <cell r="A1803">
            <v>2410165201</v>
          </cell>
          <cell r="B1803" t="str">
            <v>지브크레인</v>
          </cell>
          <cell r="C1803" t="str">
            <v>Jib cranes</v>
          </cell>
          <cell r="G1803" t="str">
            <v>해당없음</v>
          </cell>
        </row>
        <row r="1804">
          <cell r="A1804">
            <v>2410165301</v>
          </cell>
          <cell r="B1804" t="str">
            <v>천장크레인</v>
          </cell>
          <cell r="C1804" t="str">
            <v>Overhead cranes</v>
          </cell>
          <cell r="G1804" t="str">
            <v>해당없음</v>
          </cell>
        </row>
        <row r="1805">
          <cell r="A1805">
            <v>2410165401</v>
          </cell>
          <cell r="B1805" t="str">
            <v>갠트리크레인</v>
          </cell>
          <cell r="C1805" t="str">
            <v>Gantry cranes</v>
          </cell>
          <cell r="G1805" t="str">
            <v>해당없음</v>
          </cell>
        </row>
        <row r="1806">
          <cell r="A1806">
            <v>2410165601</v>
          </cell>
          <cell r="B1806" t="str">
            <v>견인식크레인</v>
          </cell>
          <cell r="C1806" t="str">
            <v>Tractor towed crane</v>
          </cell>
          <cell r="G1806" t="str">
            <v>해당없음</v>
          </cell>
        </row>
        <row r="1807">
          <cell r="A1807">
            <v>2410165701</v>
          </cell>
          <cell r="B1807" t="str">
            <v>트랙터크레인</v>
          </cell>
          <cell r="C1807" t="str">
            <v>Tractor cranes</v>
          </cell>
          <cell r="G1807" t="str">
            <v>해당없음</v>
          </cell>
        </row>
        <row r="1808">
          <cell r="A1808">
            <v>2410165801</v>
          </cell>
          <cell r="B1808" t="str">
            <v>전기식권상용자석</v>
          </cell>
          <cell r="C1808" t="str">
            <v>Lifting magnets</v>
          </cell>
          <cell r="G1808" t="str">
            <v>해당없음</v>
          </cell>
        </row>
        <row r="1809">
          <cell r="A1809">
            <v>2410165901</v>
          </cell>
          <cell r="B1809" t="str">
            <v>차량이동기</v>
          </cell>
          <cell r="C1809" t="str">
            <v>Moving jacks</v>
          </cell>
          <cell r="G1809" t="str">
            <v>해당없음</v>
          </cell>
        </row>
        <row r="1810">
          <cell r="A1810">
            <v>2410166001</v>
          </cell>
          <cell r="B1810" t="str">
            <v>배터리리프터</v>
          </cell>
          <cell r="C1810" t="str">
            <v>Battery lifters</v>
          </cell>
          <cell r="G1810" t="str">
            <v>해당없음</v>
          </cell>
        </row>
        <row r="1811">
          <cell r="A1811">
            <v>2410166101</v>
          </cell>
          <cell r="B1811" t="str">
            <v>자동차리프트</v>
          </cell>
          <cell r="C1811" t="str">
            <v>Car lifts</v>
          </cell>
          <cell r="G1811">
            <v>11</v>
          </cell>
        </row>
        <row r="1812">
          <cell r="A1812">
            <v>2410166201</v>
          </cell>
          <cell r="B1812" t="str">
            <v>윈치덮개</v>
          </cell>
          <cell r="C1812" t="str">
            <v>Winch covers</v>
          </cell>
          <cell r="G1812" t="str">
            <v>해당없음</v>
          </cell>
        </row>
        <row r="1813">
          <cell r="A1813">
            <v>2410167601</v>
          </cell>
          <cell r="B1813" t="str">
            <v>가동보</v>
          </cell>
          <cell r="C1813" t="str">
            <v>Movable weir</v>
          </cell>
          <cell r="G1813" t="str">
            <v>해당없음</v>
          </cell>
        </row>
        <row r="1814">
          <cell r="A1814">
            <v>2410168001</v>
          </cell>
          <cell r="B1814" t="str">
            <v>핸드레일</v>
          </cell>
          <cell r="C1814" t="str">
            <v>Hand rails</v>
          </cell>
          <cell r="G1814" t="str">
            <v>해당없음</v>
          </cell>
        </row>
        <row r="1815">
          <cell r="A1815">
            <v>2410168201</v>
          </cell>
          <cell r="B1815" t="str">
            <v>덤웨이터</v>
          </cell>
          <cell r="C1815" t="str">
            <v>Dumb waiters</v>
          </cell>
          <cell r="G1815" t="str">
            <v>해당없음</v>
          </cell>
        </row>
        <row r="1816">
          <cell r="A1816">
            <v>2410168501</v>
          </cell>
          <cell r="B1816" t="str">
            <v>수문권양기</v>
          </cell>
          <cell r="C1816" t="str">
            <v>Sluice gate actuators</v>
          </cell>
          <cell r="G1816" t="str">
            <v>해당없음</v>
          </cell>
        </row>
        <row r="1817">
          <cell r="A1817">
            <v>2410168701</v>
          </cell>
          <cell r="B1817" t="str">
            <v>자동차주차장치</v>
          </cell>
          <cell r="C1817" t="str">
            <v>Car parking systems</v>
          </cell>
          <cell r="G1817" t="str">
            <v>해당없음</v>
          </cell>
        </row>
        <row r="1818">
          <cell r="A1818">
            <v>2410168702</v>
          </cell>
          <cell r="B1818" t="str">
            <v>자전거주차장치</v>
          </cell>
          <cell r="C1818" t="str">
            <v>Bicycle parking systems</v>
          </cell>
          <cell r="G1818" t="str">
            <v>해당없음</v>
          </cell>
        </row>
        <row r="1819">
          <cell r="A1819">
            <v>2410168901</v>
          </cell>
          <cell r="B1819" t="str">
            <v>주차주제어장치</v>
          </cell>
          <cell r="C1819" t="str">
            <v>Parking main control machines</v>
          </cell>
          <cell r="G1819">
            <v>8</v>
          </cell>
        </row>
        <row r="1820">
          <cell r="A1820">
            <v>2410168902</v>
          </cell>
          <cell r="B1820" t="str">
            <v>주차권발행기</v>
          </cell>
          <cell r="C1820" t="str">
            <v>Parking ticket machines</v>
          </cell>
          <cell r="G1820">
            <v>8</v>
          </cell>
        </row>
        <row r="1821">
          <cell r="A1821">
            <v>2410168903</v>
          </cell>
          <cell r="B1821" t="str">
            <v>차량인식기</v>
          </cell>
          <cell r="C1821" t="str">
            <v>Car number or model readers</v>
          </cell>
          <cell r="G1821">
            <v>8</v>
          </cell>
        </row>
        <row r="1822">
          <cell r="A1822">
            <v>2410168904</v>
          </cell>
          <cell r="B1822" t="str">
            <v>차량감지기</v>
          </cell>
          <cell r="C1822" t="str">
            <v>Car detectors</v>
          </cell>
          <cell r="G1822">
            <v>8</v>
          </cell>
        </row>
        <row r="1823">
          <cell r="A1823">
            <v>2410168905</v>
          </cell>
          <cell r="B1823" t="str">
            <v>주차경보등</v>
          </cell>
          <cell r="C1823" t="str">
            <v>Parking sensor lights</v>
          </cell>
          <cell r="G1823">
            <v>8</v>
          </cell>
        </row>
        <row r="1824">
          <cell r="A1824">
            <v>2410168906</v>
          </cell>
          <cell r="B1824" t="str">
            <v>주차안내판</v>
          </cell>
          <cell r="C1824" t="str">
            <v>Parkig information signs</v>
          </cell>
          <cell r="G1824">
            <v>8</v>
          </cell>
        </row>
        <row r="1825">
          <cell r="A1825">
            <v>2410168907</v>
          </cell>
          <cell r="B1825" t="str">
            <v>주차요금계산기</v>
          </cell>
          <cell r="C1825" t="str">
            <v>Parking price calculation systems</v>
          </cell>
          <cell r="G1825">
            <v>8</v>
          </cell>
        </row>
        <row r="1826">
          <cell r="A1826">
            <v>2410168908</v>
          </cell>
          <cell r="B1826" t="str">
            <v>주차권판독기</v>
          </cell>
          <cell r="C1826" t="str">
            <v>Parking ticket readers</v>
          </cell>
          <cell r="G1826">
            <v>8</v>
          </cell>
        </row>
        <row r="1827">
          <cell r="A1827">
            <v>2410168909</v>
          </cell>
          <cell r="B1827" t="str">
            <v>차량차단기</v>
          </cell>
          <cell r="C1827" t="str">
            <v>Car gates</v>
          </cell>
          <cell r="G1827">
            <v>8</v>
          </cell>
        </row>
        <row r="1828">
          <cell r="A1828">
            <v>2410168910</v>
          </cell>
          <cell r="B1828" t="str">
            <v>주차관제주변기기</v>
          </cell>
          <cell r="C1828" t="str">
            <v>Parking machine accessories</v>
          </cell>
          <cell r="G1828">
            <v>8</v>
          </cell>
        </row>
        <row r="1829">
          <cell r="A1829">
            <v>2410169401</v>
          </cell>
          <cell r="B1829" t="str">
            <v>파괴용볼</v>
          </cell>
          <cell r="C1829" t="str">
            <v>Wrecking balls</v>
          </cell>
          <cell r="G1829" t="str">
            <v>해당없음</v>
          </cell>
        </row>
        <row r="1830">
          <cell r="A1830">
            <v>2410169601</v>
          </cell>
          <cell r="B1830" t="str">
            <v>휠체어리프트</v>
          </cell>
          <cell r="C1830" t="str">
            <v>Wheelchair lift</v>
          </cell>
          <cell r="G1830">
            <v>8</v>
          </cell>
        </row>
        <row r="1831">
          <cell r="A1831">
            <v>2410170801</v>
          </cell>
          <cell r="B1831" t="str">
            <v>신축컨베이어</v>
          </cell>
          <cell r="C1831" t="str">
            <v>Extendable conveyors</v>
          </cell>
          <cell r="G1831" t="str">
            <v>해당없음</v>
          </cell>
        </row>
        <row r="1832">
          <cell r="A1832">
            <v>2410170901</v>
          </cell>
          <cell r="B1832" t="str">
            <v>롤러컨베이어</v>
          </cell>
          <cell r="C1832" t="str">
            <v>Roller conveyors</v>
          </cell>
          <cell r="G1832">
            <v>11</v>
          </cell>
        </row>
        <row r="1833">
          <cell r="A1833">
            <v>2410171201</v>
          </cell>
          <cell r="B1833" t="str">
            <v>벨트컨베이어</v>
          </cell>
          <cell r="C1833" t="str">
            <v>Belt conveyors</v>
          </cell>
          <cell r="G1833">
            <v>11</v>
          </cell>
        </row>
        <row r="1834">
          <cell r="A1834">
            <v>2410171301</v>
          </cell>
          <cell r="B1834" t="str">
            <v>버킷컨베이어</v>
          </cell>
          <cell r="C1834" t="str">
            <v>Bucket conveyors</v>
          </cell>
          <cell r="G1834" t="str">
            <v>해당없음</v>
          </cell>
        </row>
        <row r="1835">
          <cell r="A1835">
            <v>2410171401</v>
          </cell>
          <cell r="B1835" t="str">
            <v>에어컨베이어</v>
          </cell>
          <cell r="C1835" t="str">
            <v>Air conveyors</v>
          </cell>
          <cell r="G1835" t="str">
            <v>해당없음</v>
          </cell>
        </row>
        <row r="1836">
          <cell r="A1836">
            <v>2410171501</v>
          </cell>
          <cell r="B1836" t="str">
            <v>컨베이어벨트</v>
          </cell>
          <cell r="C1836" t="str">
            <v>Conveyor belting</v>
          </cell>
          <cell r="G1836" t="str">
            <v>해당없음</v>
          </cell>
        </row>
        <row r="1837">
          <cell r="A1837">
            <v>2410172201</v>
          </cell>
          <cell r="B1837" t="str">
            <v>체인컨베이어</v>
          </cell>
          <cell r="C1837" t="str">
            <v>Chain conveyors</v>
          </cell>
          <cell r="G1837" t="str">
            <v>해당없음</v>
          </cell>
        </row>
        <row r="1838">
          <cell r="A1838">
            <v>2410172701</v>
          </cell>
          <cell r="B1838" t="str">
            <v>진동컨베이어</v>
          </cell>
          <cell r="C1838" t="str">
            <v>Vibrating conveyors</v>
          </cell>
          <cell r="G1838" t="str">
            <v>해당없음</v>
          </cell>
        </row>
        <row r="1839">
          <cell r="A1839">
            <v>2410173001</v>
          </cell>
          <cell r="B1839" t="str">
            <v>스크루컨베이어</v>
          </cell>
          <cell r="C1839" t="str">
            <v>Screw conveyor</v>
          </cell>
          <cell r="G1839" t="str">
            <v>해당없음</v>
          </cell>
        </row>
        <row r="1840">
          <cell r="A1840">
            <v>2410174501</v>
          </cell>
          <cell r="B1840" t="str">
            <v>바퀴식컨베이어</v>
          </cell>
          <cell r="C1840" t="str">
            <v>Wheel conveyors</v>
          </cell>
          <cell r="G1840" t="str">
            <v>해당없음</v>
          </cell>
        </row>
        <row r="1841">
          <cell r="A1841">
            <v>2410174601</v>
          </cell>
          <cell r="B1841" t="str">
            <v>이동식컨베이어</v>
          </cell>
          <cell r="C1841" t="str">
            <v>Portable conveyor</v>
          </cell>
          <cell r="G1841">
            <v>11</v>
          </cell>
        </row>
        <row r="1842">
          <cell r="A1842">
            <v>2410174701</v>
          </cell>
          <cell r="B1842" t="str">
            <v>컨베이어지지대</v>
          </cell>
          <cell r="C1842" t="str">
            <v>Conveyor supports</v>
          </cell>
          <cell r="G1842" t="str">
            <v>해당없음</v>
          </cell>
        </row>
        <row r="1843">
          <cell r="A1843">
            <v>2410174801</v>
          </cell>
          <cell r="B1843" t="str">
            <v>트리퍼</v>
          </cell>
          <cell r="C1843" t="str">
            <v>Trippers</v>
          </cell>
          <cell r="G1843" t="str">
            <v>해당없음</v>
          </cell>
        </row>
        <row r="1844">
          <cell r="A1844">
            <v>2410174901</v>
          </cell>
          <cell r="B1844" t="str">
            <v>수직컨베이어</v>
          </cell>
          <cell r="C1844" t="str">
            <v>Vertical conveyors</v>
          </cell>
          <cell r="G1844">
            <v>11</v>
          </cell>
        </row>
        <row r="1845">
          <cell r="A1845">
            <v>2410175001</v>
          </cell>
          <cell r="B1845" t="str">
            <v>궤도컨베이어</v>
          </cell>
          <cell r="C1845" t="str">
            <v>Track conveyors</v>
          </cell>
          <cell r="G1845" t="str">
            <v>해당없음</v>
          </cell>
        </row>
        <row r="1846">
          <cell r="A1846">
            <v>2410179401</v>
          </cell>
          <cell r="B1846" t="str">
            <v>급탄기</v>
          </cell>
          <cell r="C1846" t="str">
            <v>Coal feeders</v>
          </cell>
          <cell r="G1846" t="str">
            <v>해당없음</v>
          </cell>
        </row>
        <row r="1847">
          <cell r="A1847">
            <v>2410180101</v>
          </cell>
          <cell r="B1847" t="str">
            <v>독레벨러</v>
          </cell>
          <cell r="C1847" t="str">
            <v>Dock levelers</v>
          </cell>
          <cell r="G1847" t="str">
            <v>해당없음</v>
          </cell>
        </row>
        <row r="1848">
          <cell r="A1848">
            <v>2410180301</v>
          </cell>
          <cell r="B1848" t="str">
            <v>독램프</v>
          </cell>
          <cell r="C1848" t="str">
            <v>Dock ramps</v>
          </cell>
          <cell r="G1848" t="str">
            <v>해당없음</v>
          </cell>
        </row>
        <row r="1849">
          <cell r="A1849">
            <v>2410180501</v>
          </cell>
          <cell r="B1849" t="str">
            <v>고무방현재</v>
          </cell>
          <cell r="C1849" t="str">
            <v>Rubber fenders</v>
          </cell>
          <cell r="G1849" t="str">
            <v>해당없음</v>
          </cell>
        </row>
        <row r="1850">
          <cell r="A1850">
            <v>2410190201</v>
          </cell>
          <cell r="B1850" t="str">
            <v>드럼그랩</v>
          </cell>
          <cell r="C1850" t="str">
            <v>Drum grabs</v>
          </cell>
          <cell r="G1850" t="str">
            <v>해당없음</v>
          </cell>
        </row>
        <row r="1851">
          <cell r="A1851">
            <v>2410190301</v>
          </cell>
          <cell r="B1851" t="str">
            <v>드럼리프터</v>
          </cell>
          <cell r="C1851" t="str">
            <v>Drum lifters</v>
          </cell>
          <cell r="G1851" t="str">
            <v>해당없음</v>
          </cell>
        </row>
        <row r="1852">
          <cell r="A1852">
            <v>2410200401</v>
          </cell>
          <cell r="B1852" t="str">
            <v>보관용선반</v>
          </cell>
          <cell r="C1852" t="str">
            <v>Storage racks or shelves</v>
          </cell>
          <cell r="G1852">
            <v>9</v>
          </cell>
        </row>
        <row r="1853">
          <cell r="A1853">
            <v>2410200601</v>
          </cell>
          <cell r="B1853" t="str">
            <v>정비용작업대</v>
          </cell>
          <cell r="C1853" t="str">
            <v>Work benchs for servicing</v>
          </cell>
          <cell r="G1853">
            <v>11</v>
          </cell>
        </row>
        <row r="1854">
          <cell r="A1854">
            <v>2410210501</v>
          </cell>
          <cell r="B1854" t="str">
            <v>팰릿타이저</v>
          </cell>
          <cell r="C1854" t="str">
            <v>Palletizers</v>
          </cell>
          <cell r="G1854" t="str">
            <v>해당없음</v>
          </cell>
        </row>
        <row r="1855">
          <cell r="A1855">
            <v>2410220901</v>
          </cell>
          <cell r="B1855" t="str">
            <v>절상기</v>
          </cell>
          <cell r="C1855" t="str">
            <v>Die cutting machines</v>
          </cell>
          <cell r="G1855" t="str">
            <v>해당없음</v>
          </cell>
        </row>
        <row r="1856">
          <cell r="A1856">
            <v>2410229801</v>
          </cell>
          <cell r="B1856" t="str">
            <v>재활용품압축기</v>
          </cell>
          <cell r="C1856" t="str">
            <v>Press compactor</v>
          </cell>
          <cell r="G1856">
            <v>10</v>
          </cell>
        </row>
        <row r="1857">
          <cell r="A1857">
            <v>2410230101</v>
          </cell>
          <cell r="B1857" t="str">
            <v>바코드유도방식무인운반차량</v>
          </cell>
          <cell r="C1857" t="str">
            <v>Bar code guided automatic guided vehicle</v>
          </cell>
          <cell r="G1857" t="str">
            <v>해당없음</v>
          </cell>
        </row>
        <row r="1858">
          <cell r="A1858">
            <v>2410230201</v>
          </cell>
          <cell r="B1858" t="str">
            <v>전자기유도방식무인운반차량</v>
          </cell>
          <cell r="C1858" t="str">
            <v>Wire guided automatic guided vehicle</v>
          </cell>
          <cell r="G1858" t="str">
            <v>해당없음</v>
          </cell>
        </row>
        <row r="1859">
          <cell r="A1859">
            <v>2411150201</v>
          </cell>
          <cell r="B1859" t="str">
            <v>종이포대</v>
          </cell>
          <cell r="C1859" t="str">
            <v>Paper bags</v>
          </cell>
          <cell r="G1859" t="str">
            <v>해당없음</v>
          </cell>
        </row>
        <row r="1860">
          <cell r="A1860">
            <v>2411150301</v>
          </cell>
          <cell r="B1860" t="str">
            <v>폴리프로필렌포대</v>
          </cell>
          <cell r="C1860" t="str">
            <v>Polypropylene bag</v>
          </cell>
          <cell r="G1860" t="str">
            <v>해당없음</v>
          </cell>
        </row>
        <row r="1861">
          <cell r="A1861">
            <v>2411150302</v>
          </cell>
          <cell r="B1861" t="str">
            <v>기타플라스틱포대</v>
          </cell>
          <cell r="C1861" t="str">
            <v>Plastic bags</v>
          </cell>
          <cell r="G1861" t="str">
            <v>해당없음</v>
          </cell>
        </row>
        <row r="1862">
          <cell r="A1862">
            <v>2411150303</v>
          </cell>
          <cell r="B1862" t="str">
            <v>폴리에틸렌포대</v>
          </cell>
          <cell r="C1862" t="str">
            <v>Polyethylene sacks</v>
          </cell>
          <cell r="G1862" t="str">
            <v>해당없음</v>
          </cell>
        </row>
        <row r="1863">
          <cell r="A1863">
            <v>2411150501</v>
          </cell>
          <cell r="B1863" t="str">
            <v>벌크컨테이너백</v>
          </cell>
          <cell r="C1863" t="str">
            <v>Flexible intermediate bulk containers</v>
          </cell>
          <cell r="G1863" t="str">
            <v>해당없음</v>
          </cell>
        </row>
        <row r="1864">
          <cell r="A1864">
            <v>2411150601</v>
          </cell>
          <cell r="B1864" t="str">
            <v>세탁망</v>
          </cell>
          <cell r="C1864" t="str">
            <v>Laundry nets or bags</v>
          </cell>
          <cell r="G1864" t="str">
            <v>해당없음</v>
          </cell>
        </row>
        <row r="1865">
          <cell r="A1865">
            <v>2411150701</v>
          </cell>
          <cell r="B1865" t="str">
            <v>공구가방</v>
          </cell>
          <cell r="C1865" t="str">
            <v>Tool bags</v>
          </cell>
          <cell r="G1865" t="str">
            <v>해당없음</v>
          </cell>
        </row>
        <row r="1866">
          <cell r="A1866">
            <v>2411151101</v>
          </cell>
          <cell r="B1866" t="str">
            <v>망사포대</v>
          </cell>
          <cell r="C1866" t="str">
            <v>Meshed bags</v>
          </cell>
          <cell r="G1866" t="str">
            <v>해당없음</v>
          </cell>
        </row>
        <row r="1867">
          <cell r="A1867">
            <v>2411151201</v>
          </cell>
          <cell r="B1867" t="str">
            <v>가마니</v>
          </cell>
          <cell r="C1867" t="str">
            <v>Straw bags</v>
          </cell>
          <cell r="G1867" t="str">
            <v>해당없음</v>
          </cell>
        </row>
        <row r="1868">
          <cell r="A1868">
            <v>2411151301</v>
          </cell>
          <cell r="B1868" t="str">
            <v>면포대</v>
          </cell>
          <cell r="C1868" t="str">
            <v>Cotton bags</v>
          </cell>
          <cell r="G1868" t="str">
            <v>해당없음</v>
          </cell>
        </row>
        <row r="1869">
          <cell r="A1869">
            <v>2411180201</v>
          </cell>
          <cell r="B1869" t="str">
            <v>고압가스용기</v>
          </cell>
          <cell r="C1869" t="str">
            <v>High pressure gas cylinders</v>
          </cell>
          <cell r="G1869">
            <v>12</v>
          </cell>
        </row>
        <row r="1870">
          <cell r="A1870">
            <v>2411180202</v>
          </cell>
          <cell r="B1870" t="str">
            <v>가스탱크</v>
          </cell>
          <cell r="C1870" t="str">
            <v>Gas storage tanks</v>
          </cell>
          <cell r="G1870">
            <v>12</v>
          </cell>
        </row>
        <row r="1871">
          <cell r="A1871">
            <v>2411180301</v>
          </cell>
          <cell r="B1871" t="str">
            <v>저장탱크</v>
          </cell>
          <cell r="C1871" t="str">
            <v>Asphalt storage tanks</v>
          </cell>
          <cell r="G1871" t="str">
            <v>해당없음</v>
          </cell>
        </row>
        <row r="1872">
          <cell r="A1872">
            <v>2411180302</v>
          </cell>
          <cell r="B1872" t="str">
            <v>폐사가축매몰탱크</v>
          </cell>
          <cell r="C1872" t="str">
            <v>Burial tanks</v>
          </cell>
          <cell r="G1872" t="str">
            <v>해당없음</v>
          </cell>
        </row>
        <row r="1873">
          <cell r="A1873">
            <v>2411180501</v>
          </cell>
          <cell r="B1873" t="str">
            <v>약품탱크</v>
          </cell>
          <cell r="C1873" t="str">
            <v>Chemical tanks</v>
          </cell>
          <cell r="G1873">
            <v>10</v>
          </cell>
        </row>
        <row r="1874">
          <cell r="A1874">
            <v>2411180701</v>
          </cell>
          <cell r="B1874" t="str">
            <v>팽창탱크</v>
          </cell>
          <cell r="C1874" t="str">
            <v>Expansion tanks</v>
          </cell>
          <cell r="G1874" t="str">
            <v>해당없음</v>
          </cell>
        </row>
        <row r="1875">
          <cell r="A1875">
            <v>2411180801</v>
          </cell>
          <cell r="B1875" t="str">
            <v>유류탱크</v>
          </cell>
          <cell r="C1875" t="str">
            <v>Fuel oil storage tanks</v>
          </cell>
          <cell r="G1875" t="str">
            <v>해당없음</v>
          </cell>
        </row>
        <row r="1876">
          <cell r="A1876">
            <v>2411181001</v>
          </cell>
          <cell r="B1876" t="str">
            <v>물탱크</v>
          </cell>
          <cell r="C1876" t="str">
            <v>Water storage tanks</v>
          </cell>
          <cell r="G1876">
            <v>10</v>
          </cell>
        </row>
        <row r="1877">
          <cell r="A1877">
            <v>2411181002</v>
          </cell>
          <cell r="B1877" t="str">
            <v>빗물저장탱크</v>
          </cell>
          <cell r="C1877" t="str">
            <v>Rain water storage tanks</v>
          </cell>
          <cell r="G1877">
            <v>10</v>
          </cell>
        </row>
        <row r="1878">
          <cell r="A1878">
            <v>2411181501</v>
          </cell>
          <cell r="B1878" t="str">
            <v>응축수탱크</v>
          </cell>
          <cell r="C1878" t="str">
            <v>Steam condensate tanks</v>
          </cell>
          <cell r="G1878" t="str">
            <v>해당없음</v>
          </cell>
        </row>
        <row r="1879">
          <cell r="A1879">
            <v>2411181601</v>
          </cell>
          <cell r="B1879" t="str">
            <v>초저온용기</v>
          </cell>
          <cell r="C1879" t="str">
            <v>Liquid gas tanks or cylinders</v>
          </cell>
          <cell r="G1879">
            <v>9</v>
          </cell>
        </row>
        <row r="1880">
          <cell r="A1880">
            <v>2411181701</v>
          </cell>
          <cell r="B1880" t="str">
            <v>시멘트사일로</v>
          </cell>
          <cell r="C1880" t="str">
            <v>Cement silos</v>
          </cell>
          <cell r="G1880" t="str">
            <v>해당없음</v>
          </cell>
        </row>
        <row r="1881">
          <cell r="A1881">
            <v>2411189401</v>
          </cell>
          <cell r="B1881" t="str">
            <v>액체질소통</v>
          </cell>
          <cell r="C1881" t="str">
            <v>Liquid nitrogen storage containers</v>
          </cell>
          <cell r="G1881">
            <v>10</v>
          </cell>
        </row>
        <row r="1882">
          <cell r="A1882">
            <v>2411189701</v>
          </cell>
          <cell r="B1882" t="str">
            <v>온수탱크</v>
          </cell>
          <cell r="C1882" t="str">
            <v>Hot water tanks</v>
          </cell>
          <cell r="G1882">
            <v>10</v>
          </cell>
        </row>
        <row r="1883">
          <cell r="A1883">
            <v>2411210801</v>
          </cell>
          <cell r="B1883" t="str">
            <v>드럼통</v>
          </cell>
          <cell r="C1883" t="str">
            <v>Metallic drums</v>
          </cell>
          <cell r="G1883" t="str">
            <v>해당없음</v>
          </cell>
        </row>
        <row r="1884">
          <cell r="A1884">
            <v>2411210901</v>
          </cell>
          <cell r="B1884" t="str">
            <v>합성수지제통</v>
          </cell>
          <cell r="C1884" t="str">
            <v>Plastic containers</v>
          </cell>
          <cell r="G1884" t="str">
            <v>해당없음</v>
          </cell>
        </row>
        <row r="1885">
          <cell r="A1885">
            <v>2411210902</v>
          </cell>
          <cell r="B1885" t="str">
            <v>골판지제드럼</v>
          </cell>
          <cell r="C1885" t="str">
            <v>Fiber drums</v>
          </cell>
          <cell r="G1885" t="str">
            <v>해당없음</v>
          </cell>
        </row>
        <row r="1886">
          <cell r="A1886">
            <v>2411211201</v>
          </cell>
          <cell r="B1886" t="str">
            <v>드럼마개</v>
          </cell>
          <cell r="C1886" t="str">
            <v>Drum stopper</v>
          </cell>
          <cell r="G1886" t="str">
            <v>해당없음</v>
          </cell>
        </row>
        <row r="1887">
          <cell r="A1887">
            <v>2411220401</v>
          </cell>
          <cell r="B1887" t="str">
            <v>양철통</v>
          </cell>
          <cell r="C1887" t="str">
            <v>Tin pails</v>
          </cell>
          <cell r="G1887" t="str">
            <v>해당없음</v>
          </cell>
        </row>
        <row r="1888">
          <cell r="A1888">
            <v>2411240101</v>
          </cell>
          <cell r="B1888" t="str">
            <v>공구상자</v>
          </cell>
          <cell r="C1888" t="str">
            <v>Tool chests or cabinets</v>
          </cell>
          <cell r="G1888">
            <v>10</v>
          </cell>
        </row>
        <row r="1889">
          <cell r="A1889">
            <v>2411240102</v>
          </cell>
          <cell r="B1889" t="str">
            <v>도구보관캐비닛</v>
          </cell>
          <cell r="C1889" t="str">
            <v>Instrument storage cabinet</v>
          </cell>
          <cell r="G1889">
            <v>10</v>
          </cell>
        </row>
        <row r="1890">
          <cell r="A1890">
            <v>2411240201</v>
          </cell>
          <cell r="B1890" t="str">
            <v>가스통보관함</v>
          </cell>
          <cell r="C1890" t="str">
            <v>Gas collection equipments</v>
          </cell>
          <cell r="G1890" t="str">
            <v>해당없음</v>
          </cell>
        </row>
        <row r="1891">
          <cell r="A1891">
            <v>2411240401</v>
          </cell>
          <cell r="B1891" t="str">
            <v>스티로폼상자</v>
          </cell>
          <cell r="C1891" t="str">
            <v>Styrofoam boxes</v>
          </cell>
          <cell r="G1891">
            <v>0</v>
          </cell>
        </row>
        <row r="1892">
          <cell r="A1892">
            <v>2411240402</v>
          </cell>
          <cell r="B1892" t="str">
            <v>금속상자</v>
          </cell>
          <cell r="C1892" t="str">
            <v>Metal boxes</v>
          </cell>
          <cell r="G1892">
            <v>0</v>
          </cell>
        </row>
        <row r="1893">
          <cell r="A1893">
            <v>2411240403</v>
          </cell>
          <cell r="B1893" t="str">
            <v>플라스틱상자</v>
          </cell>
          <cell r="C1893" t="str">
            <v>Plastic boxes</v>
          </cell>
          <cell r="G1893">
            <v>0</v>
          </cell>
        </row>
        <row r="1894">
          <cell r="A1894">
            <v>2411241301</v>
          </cell>
          <cell r="B1894" t="str">
            <v>국기함</v>
          </cell>
          <cell r="C1894" t="str">
            <v>National flag box</v>
          </cell>
          <cell r="G1894" t="str">
            <v>해당없음</v>
          </cell>
        </row>
        <row r="1895">
          <cell r="A1895">
            <v>2411241401</v>
          </cell>
          <cell r="B1895" t="str">
            <v>저온저장박스</v>
          </cell>
          <cell r="C1895" t="str">
            <v>Ice storage bins</v>
          </cell>
          <cell r="G1895" t="str">
            <v>해당없음</v>
          </cell>
        </row>
        <row r="1896">
          <cell r="A1896">
            <v>2411241501</v>
          </cell>
          <cell r="B1896" t="str">
            <v>투표함</v>
          </cell>
          <cell r="C1896" t="str">
            <v>Ballot boxes</v>
          </cell>
          <cell r="G1896" t="str">
            <v>해당없음</v>
          </cell>
        </row>
        <row r="1897">
          <cell r="A1897">
            <v>2411249501</v>
          </cell>
          <cell r="B1897" t="str">
            <v>지하매설식기기함</v>
          </cell>
          <cell r="C1897" t="str">
            <v>Underground equipment cabinets</v>
          </cell>
          <cell r="G1897" t="str">
            <v>해당없음</v>
          </cell>
        </row>
        <row r="1898">
          <cell r="A1898">
            <v>2411249601</v>
          </cell>
          <cell r="B1898" t="str">
            <v>제설함</v>
          </cell>
          <cell r="C1898" t="str">
            <v>Snow removing material box</v>
          </cell>
          <cell r="G1898" t="str">
            <v>해당없음</v>
          </cell>
        </row>
        <row r="1899">
          <cell r="A1899">
            <v>2411250101</v>
          </cell>
          <cell r="B1899" t="str">
            <v>골판지상자</v>
          </cell>
          <cell r="C1899" t="str">
            <v>Corrugated fiberboard boxes</v>
          </cell>
          <cell r="G1899" t="str">
            <v>해당없음</v>
          </cell>
        </row>
        <row r="1900">
          <cell r="A1900">
            <v>2411260201</v>
          </cell>
          <cell r="B1900" t="str">
            <v>단지</v>
          </cell>
          <cell r="C1900" t="str">
            <v>Jars</v>
          </cell>
          <cell r="G1900" t="str">
            <v>해당없음</v>
          </cell>
        </row>
        <row r="1901">
          <cell r="A1901">
            <v>2411269901</v>
          </cell>
          <cell r="B1901" t="str">
            <v>장독</v>
          </cell>
          <cell r="C1901" t="str">
            <v>Porcelain jars</v>
          </cell>
          <cell r="G1901" t="str">
            <v>해당없음</v>
          </cell>
        </row>
        <row r="1902">
          <cell r="A1902">
            <v>2411270101</v>
          </cell>
          <cell r="B1902" t="str">
            <v>목제팰릿</v>
          </cell>
          <cell r="C1902" t="str">
            <v>Wood pallet</v>
          </cell>
          <cell r="G1902" t="str">
            <v>해당없음</v>
          </cell>
        </row>
        <row r="1903">
          <cell r="A1903">
            <v>2411270201</v>
          </cell>
          <cell r="B1903" t="str">
            <v>플라스틱팰릿</v>
          </cell>
          <cell r="C1903" t="str">
            <v>Plastic pallet</v>
          </cell>
          <cell r="G1903" t="str">
            <v>해당없음</v>
          </cell>
        </row>
        <row r="1904">
          <cell r="A1904">
            <v>2411270301</v>
          </cell>
          <cell r="B1904" t="str">
            <v>금속팰릿</v>
          </cell>
          <cell r="C1904" t="str">
            <v>Metal pallet</v>
          </cell>
          <cell r="G1904" t="str">
            <v>해당없음</v>
          </cell>
        </row>
        <row r="1905">
          <cell r="A1905">
            <v>2411289801</v>
          </cell>
          <cell r="B1905" t="str">
            <v>일반화물컨테이너</v>
          </cell>
          <cell r="C1905" t="str">
            <v>General cargo containers</v>
          </cell>
          <cell r="G1905">
            <v>10</v>
          </cell>
        </row>
        <row r="1906">
          <cell r="A1906">
            <v>2411289901</v>
          </cell>
          <cell r="B1906" t="str">
            <v>특수화물컨테이너</v>
          </cell>
          <cell r="C1906" t="str">
            <v>Special cargo containers</v>
          </cell>
          <cell r="G1906" t="str">
            <v>해당없음</v>
          </cell>
        </row>
        <row r="1907">
          <cell r="A1907">
            <v>2411290101</v>
          </cell>
          <cell r="B1907" t="str">
            <v>나무상자</v>
          </cell>
          <cell r="C1907" t="str">
            <v>Wooden crate</v>
          </cell>
          <cell r="G1907">
            <v>9</v>
          </cell>
        </row>
        <row r="1908">
          <cell r="A1908">
            <v>2412159801</v>
          </cell>
          <cell r="B1908" t="str">
            <v>단열팩</v>
          </cell>
          <cell r="C1908" t="str">
            <v>Insulation packs</v>
          </cell>
          <cell r="G1908" t="str">
            <v>해당없음</v>
          </cell>
        </row>
        <row r="1909">
          <cell r="A1909">
            <v>2412159901</v>
          </cell>
          <cell r="B1909" t="str">
            <v>압축팩</v>
          </cell>
          <cell r="C1909" t="str">
            <v>Compression pack</v>
          </cell>
          <cell r="G1909" t="str">
            <v>해당없음</v>
          </cell>
        </row>
        <row r="1910">
          <cell r="A1910">
            <v>2412200201</v>
          </cell>
          <cell r="B1910" t="str">
            <v>플라스틱병</v>
          </cell>
          <cell r="C1910" t="str">
            <v>Plastic bottles</v>
          </cell>
          <cell r="G1910" t="str">
            <v>해당없음</v>
          </cell>
        </row>
        <row r="1911">
          <cell r="A1911">
            <v>2412200301</v>
          </cell>
          <cell r="B1911" t="str">
            <v>병</v>
          </cell>
          <cell r="C1911" t="str">
            <v>Bottles</v>
          </cell>
          <cell r="G1911" t="str">
            <v>해당없음</v>
          </cell>
        </row>
        <row r="1912">
          <cell r="A1912">
            <v>2412200401</v>
          </cell>
          <cell r="B1912" t="str">
            <v>병마개</v>
          </cell>
          <cell r="C1912" t="str">
            <v>stopper</v>
          </cell>
          <cell r="G1912" t="str">
            <v>해당없음</v>
          </cell>
        </row>
        <row r="1913">
          <cell r="A1913">
            <v>2412200402</v>
          </cell>
          <cell r="B1913" t="str">
            <v>병뚜껑</v>
          </cell>
          <cell r="C1913" t="str">
            <v>Cap</v>
          </cell>
          <cell r="G1913" t="str">
            <v>해당없음</v>
          </cell>
        </row>
        <row r="1914">
          <cell r="A1914">
            <v>2413150101</v>
          </cell>
          <cell r="B1914" t="str">
            <v>냉장고</v>
          </cell>
          <cell r="C1914" t="str">
            <v>Combined refrigerator freezers</v>
          </cell>
          <cell r="G1914">
            <v>10</v>
          </cell>
        </row>
        <row r="1915">
          <cell r="A1915">
            <v>2413150301</v>
          </cell>
          <cell r="B1915" t="str">
            <v>대형냉장고</v>
          </cell>
          <cell r="C1915" t="str">
            <v>Walk in refrigerators</v>
          </cell>
          <cell r="G1915">
            <v>10</v>
          </cell>
        </row>
        <row r="1916">
          <cell r="A1916">
            <v>2413150601</v>
          </cell>
          <cell r="B1916" t="str">
            <v>냉장탱크</v>
          </cell>
          <cell r="C1916" t="str">
            <v>Refrigerated tanks</v>
          </cell>
          <cell r="G1916" t="str">
            <v>해당없음</v>
          </cell>
        </row>
        <row r="1917">
          <cell r="A1917">
            <v>2413160201</v>
          </cell>
          <cell r="B1917" t="str">
            <v>상업용냉동고</v>
          </cell>
          <cell r="C1917" t="str">
            <v>Commercial type freezer</v>
          </cell>
          <cell r="G1917">
            <v>10</v>
          </cell>
        </row>
        <row r="1918">
          <cell r="A1918">
            <v>2413160401</v>
          </cell>
          <cell r="B1918" t="str">
            <v>동결건조기</v>
          </cell>
          <cell r="C1918" t="str">
            <v>Freeze drying equipment</v>
          </cell>
          <cell r="G1918">
            <v>11</v>
          </cell>
        </row>
        <row r="1919">
          <cell r="A1919">
            <v>2413160601</v>
          </cell>
          <cell r="B1919" t="str">
            <v>판냉동기</v>
          </cell>
          <cell r="C1919" t="str">
            <v>Plate freezers</v>
          </cell>
          <cell r="G1919" t="str">
            <v>해당없음</v>
          </cell>
        </row>
        <row r="1920">
          <cell r="A1920">
            <v>2413160701</v>
          </cell>
          <cell r="B1920" t="str">
            <v>송풍냉동기</v>
          </cell>
          <cell r="C1920" t="str">
            <v>Blast freezers</v>
          </cell>
          <cell r="G1920" t="str">
            <v>해당없음</v>
          </cell>
        </row>
        <row r="1921">
          <cell r="A1921">
            <v>2413190201</v>
          </cell>
          <cell r="B1921" t="str">
            <v>제빙기</v>
          </cell>
          <cell r="C1921" t="str">
            <v>Ice making machines</v>
          </cell>
          <cell r="G1921">
            <v>9</v>
          </cell>
        </row>
        <row r="1922">
          <cell r="A1922">
            <v>2414150601</v>
          </cell>
          <cell r="B1922" t="str">
            <v>방수포</v>
          </cell>
          <cell r="C1922" t="str">
            <v>Tarpaulin</v>
          </cell>
          <cell r="G1922" t="str">
            <v>해당없음</v>
          </cell>
        </row>
        <row r="1923">
          <cell r="A1923">
            <v>2414151901</v>
          </cell>
          <cell r="B1923" t="str">
            <v>강철대</v>
          </cell>
          <cell r="C1923" t="str">
            <v>Steel bands</v>
          </cell>
          <cell r="G1923" t="str">
            <v>해당없음</v>
          </cell>
        </row>
        <row r="1924">
          <cell r="A1924">
            <v>2414152001</v>
          </cell>
          <cell r="B1924" t="str">
            <v>플라스틱밴드</v>
          </cell>
          <cell r="C1924" t="str">
            <v>Plastic bands</v>
          </cell>
          <cell r="G1924" t="str">
            <v>해당없음</v>
          </cell>
        </row>
        <row r="1925">
          <cell r="A1925">
            <v>2414160101</v>
          </cell>
          <cell r="B1925" t="str">
            <v>폴리에틸렌에어쿠션</v>
          </cell>
          <cell r="C1925" t="str">
            <v>Bubble wrap</v>
          </cell>
          <cell r="G1925" t="str">
            <v>해당없음</v>
          </cell>
        </row>
        <row r="1926">
          <cell r="A1926">
            <v>2414160301</v>
          </cell>
          <cell r="B1926" t="str">
            <v>완충재</v>
          </cell>
          <cell r="C1926" t="str">
            <v>Cushioning</v>
          </cell>
          <cell r="G1926" t="str">
            <v>해당없음</v>
          </cell>
        </row>
        <row r="1927">
          <cell r="A1927">
            <v>2414170701</v>
          </cell>
          <cell r="B1927" t="str">
            <v>테이프릴</v>
          </cell>
          <cell r="C1927" t="str">
            <v>Tape reels</v>
          </cell>
          <cell r="G1927" t="str">
            <v>해당없음</v>
          </cell>
        </row>
        <row r="1928">
          <cell r="A1928">
            <v>2414171001</v>
          </cell>
          <cell r="B1928" t="str">
            <v>태그와이어</v>
          </cell>
          <cell r="C1928" t="str">
            <v>Tag wire</v>
          </cell>
          <cell r="G1928" t="str">
            <v>해당없음</v>
          </cell>
        </row>
        <row r="1929">
          <cell r="A1929">
            <v>2414179901</v>
          </cell>
          <cell r="B1929" t="str">
            <v>케이블포장릴</v>
          </cell>
          <cell r="C1929" t="str">
            <v>Reel for cable packaging</v>
          </cell>
          <cell r="G1929" t="str">
            <v>해당없음</v>
          </cell>
        </row>
        <row r="1930">
          <cell r="A1930">
            <v>2414999401</v>
          </cell>
          <cell r="B1930" t="str">
            <v>지퍼백</v>
          </cell>
          <cell r="C1930" t="str">
            <v>Zipper bags</v>
          </cell>
          <cell r="G1930" t="str">
            <v>해당없음</v>
          </cell>
        </row>
        <row r="1931">
          <cell r="A1931">
            <v>2414999601</v>
          </cell>
          <cell r="B1931" t="str">
            <v>포장용끈</v>
          </cell>
          <cell r="C1931" t="str">
            <v>Packing bands</v>
          </cell>
          <cell r="G1931" t="str">
            <v>해당없음</v>
          </cell>
        </row>
        <row r="1932">
          <cell r="A1932">
            <v>2414999701</v>
          </cell>
          <cell r="B1932" t="str">
            <v>폴리프로필렌밴드</v>
          </cell>
          <cell r="C1932" t="str">
            <v>Polypropylene bands</v>
          </cell>
          <cell r="G1932" t="str">
            <v>해당없음</v>
          </cell>
        </row>
        <row r="1933">
          <cell r="A1933">
            <v>2414999801</v>
          </cell>
          <cell r="B1933" t="str">
            <v>플라스틱골판지</v>
          </cell>
          <cell r="C1933" t="str">
            <v>Plastic corrugated sheets</v>
          </cell>
          <cell r="G1933" t="str">
            <v>해당없음</v>
          </cell>
        </row>
        <row r="1934">
          <cell r="A1934">
            <v>2510150101</v>
          </cell>
          <cell r="B1934" t="str">
            <v>경형승합차</v>
          </cell>
          <cell r="C1934" t="str">
            <v>Minibuses</v>
          </cell>
          <cell r="G1934">
            <v>9</v>
          </cell>
        </row>
        <row r="1935">
          <cell r="A1935">
            <v>2510150102</v>
          </cell>
          <cell r="B1935" t="str">
            <v>소형승합차</v>
          </cell>
          <cell r="C1935" t="str">
            <v>Small buses</v>
          </cell>
          <cell r="G1935">
            <v>9</v>
          </cell>
        </row>
        <row r="1936">
          <cell r="A1936">
            <v>2510150103</v>
          </cell>
          <cell r="B1936" t="str">
            <v>중형승합차</v>
          </cell>
          <cell r="C1936" t="str">
            <v>Medium buses</v>
          </cell>
          <cell r="G1936">
            <v>9</v>
          </cell>
        </row>
        <row r="1937">
          <cell r="A1937">
            <v>2510150201</v>
          </cell>
          <cell r="B1937" t="str">
            <v>대형승합차</v>
          </cell>
          <cell r="C1937" t="str">
            <v>Large buses</v>
          </cell>
          <cell r="G1937">
            <v>9</v>
          </cell>
        </row>
        <row r="1938">
          <cell r="A1938">
            <v>2510150301</v>
          </cell>
          <cell r="B1938" t="str">
            <v>일반승용차</v>
          </cell>
          <cell r="C1938" t="str">
            <v>Passenger cars</v>
          </cell>
          <cell r="G1938">
            <v>9</v>
          </cell>
        </row>
        <row r="1939">
          <cell r="A1939">
            <v>2510150501</v>
          </cell>
          <cell r="B1939" t="str">
            <v>밴</v>
          </cell>
          <cell r="C1939" t="str">
            <v>Vans</v>
          </cell>
          <cell r="G1939">
            <v>8</v>
          </cell>
        </row>
        <row r="1940">
          <cell r="A1940">
            <v>2510150701</v>
          </cell>
          <cell r="B1940" t="str">
            <v>다목적승용차</v>
          </cell>
          <cell r="C1940" t="str">
            <v>Multipurpose passenger cars</v>
          </cell>
          <cell r="G1940">
            <v>8</v>
          </cell>
        </row>
        <row r="1941">
          <cell r="A1941">
            <v>2510160101</v>
          </cell>
          <cell r="B1941" t="str">
            <v>덤프트럭</v>
          </cell>
          <cell r="C1941" t="str">
            <v>Dump trucks</v>
          </cell>
          <cell r="G1941">
            <v>8</v>
          </cell>
        </row>
        <row r="1942">
          <cell r="A1942">
            <v>2510160201</v>
          </cell>
          <cell r="B1942" t="str">
            <v>구난트럭</v>
          </cell>
          <cell r="C1942" t="str">
            <v>Rescue trucks</v>
          </cell>
          <cell r="G1942" t="str">
            <v>해당없음</v>
          </cell>
        </row>
        <row r="1943">
          <cell r="A1943">
            <v>2510161101</v>
          </cell>
          <cell r="B1943" t="str">
            <v>화물트럭</v>
          </cell>
          <cell r="C1943" t="str">
            <v>Cargo trucks</v>
          </cell>
          <cell r="G1943">
            <v>8</v>
          </cell>
        </row>
        <row r="1944">
          <cell r="A1944">
            <v>2510161201</v>
          </cell>
          <cell r="B1944" t="str">
            <v>레미콘믹서트럭</v>
          </cell>
          <cell r="C1944" t="str">
            <v>Concrete transport truck</v>
          </cell>
          <cell r="G1944" t="str">
            <v>해당없음</v>
          </cell>
        </row>
        <row r="1945">
          <cell r="A1945">
            <v>2510161301</v>
          </cell>
          <cell r="B1945" t="str">
            <v>콘크리트펌프카</v>
          </cell>
          <cell r="C1945" t="str">
            <v>Concrete pump truck</v>
          </cell>
          <cell r="G1945" t="str">
            <v>해당없음</v>
          </cell>
        </row>
        <row r="1946">
          <cell r="A1946">
            <v>2510170301</v>
          </cell>
          <cell r="B1946" t="str">
            <v>구급차</v>
          </cell>
          <cell r="C1946" t="str">
            <v>Ambulances</v>
          </cell>
          <cell r="G1946">
            <v>6</v>
          </cell>
        </row>
        <row r="1947">
          <cell r="A1947">
            <v>2510178901</v>
          </cell>
          <cell r="B1947" t="str">
            <v>소방펌프차</v>
          </cell>
          <cell r="C1947" t="str">
            <v>Fire fighting pump trucks</v>
          </cell>
          <cell r="G1947">
            <v>7</v>
          </cell>
        </row>
        <row r="1948">
          <cell r="A1948">
            <v>2510179001</v>
          </cell>
          <cell r="B1948" t="str">
            <v>소방물탱크차</v>
          </cell>
          <cell r="C1948" t="str">
            <v>Fire fighting water tank trucks</v>
          </cell>
          <cell r="G1948">
            <v>7</v>
          </cell>
        </row>
        <row r="1949">
          <cell r="A1949">
            <v>2510179101</v>
          </cell>
          <cell r="B1949" t="str">
            <v>소방화학차</v>
          </cell>
          <cell r="C1949" t="str">
            <v>Fire fighting chemical trucks</v>
          </cell>
          <cell r="G1949">
            <v>7</v>
          </cell>
        </row>
        <row r="1950">
          <cell r="A1950">
            <v>2510179201</v>
          </cell>
          <cell r="B1950" t="str">
            <v>소방사다리차</v>
          </cell>
          <cell r="C1950" t="str">
            <v>Fire fighting ladder trucks</v>
          </cell>
          <cell r="G1950">
            <v>7</v>
          </cell>
        </row>
        <row r="1951">
          <cell r="A1951">
            <v>2510179301</v>
          </cell>
          <cell r="B1951" t="str">
            <v>구조공작차</v>
          </cell>
          <cell r="C1951" t="str">
            <v>Rescue trucks</v>
          </cell>
          <cell r="G1951">
            <v>7</v>
          </cell>
        </row>
        <row r="1952">
          <cell r="A1952">
            <v>2510179401</v>
          </cell>
          <cell r="B1952" t="str">
            <v>배연차</v>
          </cell>
          <cell r="C1952" t="str">
            <v>Smoke exhausting trucks</v>
          </cell>
          <cell r="G1952">
            <v>0</v>
          </cell>
        </row>
        <row r="1953">
          <cell r="A1953">
            <v>2510179501</v>
          </cell>
          <cell r="B1953" t="str">
            <v>조연차</v>
          </cell>
          <cell r="C1953" t="str">
            <v>Lighting and smoke exhausting trucks</v>
          </cell>
          <cell r="G1953" t="str">
            <v>해당없음</v>
          </cell>
        </row>
        <row r="1954">
          <cell r="A1954">
            <v>2510179601</v>
          </cell>
          <cell r="B1954" t="str">
            <v>무인방수탑차</v>
          </cell>
          <cell r="C1954" t="str">
            <v>Remote control nozzle fire trucks</v>
          </cell>
          <cell r="G1954">
            <v>0</v>
          </cell>
        </row>
        <row r="1955">
          <cell r="A1955">
            <v>2510179701</v>
          </cell>
          <cell r="B1955" t="str">
            <v>화재조사차</v>
          </cell>
          <cell r="C1955" t="str">
            <v>Fire inspection cars</v>
          </cell>
          <cell r="G1955" t="str">
            <v>해당없음</v>
          </cell>
        </row>
        <row r="1956">
          <cell r="A1956">
            <v>2510179801</v>
          </cell>
          <cell r="B1956" t="str">
            <v>지휘차</v>
          </cell>
          <cell r="C1956" t="str">
            <v>Command cars</v>
          </cell>
          <cell r="G1956" t="str">
            <v>해당없음</v>
          </cell>
        </row>
        <row r="1957">
          <cell r="A1957">
            <v>2510179901</v>
          </cell>
          <cell r="B1957" t="str">
            <v>제독차</v>
          </cell>
          <cell r="C1957" t="str">
            <v>Decontaminating vehicles</v>
          </cell>
          <cell r="G1957" t="str">
            <v>해당없음</v>
          </cell>
        </row>
        <row r="1958">
          <cell r="A1958">
            <v>2510180101</v>
          </cell>
          <cell r="B1958" t="str">
            <v>모터사이클</v>
          </cell>
          <cell r="C1958" t="str">
            <v>Motorcycles</v>
          </cell>
          <cell r="G1958">
            <v>8</v>
          </cell>
        </row>
        <row r="1959">
          <cell r="A1959">
            <v>2510180201</v>
          </cell>
          <cell r="B1959" t="str">
            <v>모터스쿠터</v>
          </cell>
          <cell r="C1959" t="str">
            <v>Motor scooters</v>
          </cell>
          <cell r="G1959">
            <v>7</v>
          </cell>
        </row>
        <row r="1960">
          <cell r="A1960">
            <v>2510180301</v>
          </cell>
          <cell r="B1960" t="str">
            <v>모터자전거</v>
          </cell>
          <cell r="C1960" t="str">
            <v>Mopeds</v>
          </cell>
          <cell r="G1960" t="str">
            <v>해당없음</v>
          </cell>
        </row>
        <row r="1961">
          <cell r="A1961">
            <v>2510189901</v>
          </cell>
          <cell r="B1961" t="str">
            <v>사이드카</v>
          </cell>
          <cell r="C1961" t="str">
            <v>Sidecar</v>
          </cell>
          <cell r="G1961" t="str">
            <v>해당없음</v>
          </cell>
        </row>
        <row r="1962">
          <cell r="A1962">
            <v>2510190101</v>
          </cell>
          <cell r="B1962" t="str">
            <v>농업용트랙터</v>
          </cell>
          <cell r="C1962" t="str">
            <v>Agricultural tractors</v>
          </cell>
          <cell r="G1962">
            <v>11</v>
          </cell>
        </row>
        <row r="1963">
          <cell r="A1963">
            <v>2510190301</v>
          </cell>
          <cell r="B1963" t="str">
            <v>설상차</v>
          </cell>
          <cell r="C1963" t="str">
            <v>Snow mobiles</v>
          </cell>
          <cell r="G1963" t="str">
            <v>해당없음</v>
          </cell>
        </row>
        <row r="1964">
          <cell r="A1964">
            <v>2510190401</v>
          </cell>
          <cell r="B1964" t="str">
            <v>골프카트</v>
          </cell>
          <cell r="C1964" t="str">
            <v>Golf carts</v>
          </cell>
          <cell r="G1964">
            <v>9</v>
          </cell>
        </row>
        <row r="1965">
          <cell r="A1965">
            <v>2510190601</v>
          </cell>
          <cell r="B1965" t="str">
            <v>고카트</v>
          </cell>
          <cell r="C1965" t="str">
            <v>Go cart</v>
          </cell>
          <cell r="G1965" t="str">
            <v>해당없음</v>
          </cell>
        </row>
        <row r="1966">
          <cell r="A1966">
            <v>2510190701</v>
          </cell>
          <cell r="B1966" t="str">
            <v>캠핑용트레일러</v>
          </cell>
          <cell r="C1966" t="str">
            <v>Camper trailers</v>
          </cell>
          <cell r="G1966" t="str">
            <v>해당없음</v>
          </cell>
        </row>
        <row r="1967">
          <cell r="A1967">
            <v>2510190901</v>
          </cell>
          <cell r="B1967" t="str">
            <v>수륙양용차</v>
          </cell>
          <cell r="C1967" t="str">
            <v>Amphibious vehicle</v>
          </cell>
          <cell r="G1967" t="str">
            <v>해당없음</v>
          </cell>
        </row>
        <row r="1968">
          <cell r="A1968">
            <v>2510191001</v>
          </cell>
          <cell r="B1968" t="str">
            <v>살수차</v>
          </cell>
          <cell r="C1968" t="str">
            <v>Water sprinkling trucks</v>
          </cell>
          <cell r="G1968">
            <v>9</v>
          </cell>
        </row>
        <row r="1969">
          <cell r="A1969">
            <v>2510191601</v>
          </cell>
          <cell r="B1969" t="str">
            <v>호퍼트럭</v>
          </cell>
          <cell r="C1969" t="str">
            <v>Hopper trucks</v>
          </cell>
          <cell r="G1969" t="str">
            <v>해당없음</v>
          </cell>
        </row>
        <row r="1970">
          <cell r="A1970">
            <v>2510191701</v>
          </cell>
          <cell r="B1970" t="str">
            <v>평판형트럭</v>
          </cell>
          <cell r="C1970" t="str">
            <v>Flatbed trucks</v>
          </cell>
          <cell r="G1970" t="str">
            <v>해당없음</v>
          </cell>
        </row>
        <row r="1971">
          <cell r="A1971">
            <v>2510191801</v>
          </cell>
          <cell r="B1971" t="str">
            <v>저속전기자동차</v>
          </cell>
          <cell r="C1971" t="str">
            <v>Neighborhood electric vehicles</v>
          </cell>
          <cell r="G1971" t="str">
            <v>해당없음</v>
          </cell>
        </row>
        <row r="1972">
          <cell r="A1972">
            <v>2510192301</v>
          </cell>
          <cell r="B1972" t="str">
            <v>무한궤도형트랙터</v>
          </cell>
          <cell r="C1972" t="str">
            <v>Crawler type tractor</v>
          </cell>
          <cell r="G1972">
            <v>10</v>
          </cell>
        </row>
        <row r="1973">
          <cell r="A1973">
            <v>2510192401</v>
          </cell>
          <cell r="B1973" t="str">
            <v>가드레일청소차</v>
          </cell>
          <cell r="C1973" t="str">
            <v>Guard rail cleaning cars</v>
          </cell>
          <cell r="G1973">
            <v>8</v>
          </cell>
        </row>
        <row r="1974">
          <cell r="A1974">
            <v>2510192601</v>
          </cell>
          <cell r="B1974" t="str">
            <v>제설차</v>
          </cell>
          <cell r="C1974" t="str">
            <v>Snow plow trucks</v>
          </cell>
          <cell r="G1974">
            <v>9</v>
          </cell>
        </row>
        <row r="1975">
          <cell r="A1975">
            <v>2510192701</v>
          </cell>
          <cell r="B1975" t="str">
            <v>칼슘살포차</v>
          </cell>
          <cell r="C1975" t="str">
            <v>Salt spreader trucks</v>
          </cell>
          <cell r="G1975" t="str">
            <v>해당없음</v>
          </cell>
        </row>
        <row r="1976">
          <cell r="A1976">
            <v>2510192801</v>
          </cell>
          <cell r="B1976" t="str">
            <v>이동광고차</v>
          </cell>
          <cell r="C1976" t="str">
            <v>Mobile media trucks</v>
          </cell>
          <cell r="G1976" t="str">
            <v>해당없음</v>
          </cell>
        </row>
        <row r="1977">
          <cell r="A1977">
            <v>2510192901</v>
          </cell>
          <cell r="B1977" t="str">
            <v>이동집무실차</v>
          </cell>
          <cell r="C1977" t="str">
            <v>Mobile office van</v>
          </cell>
          <cell r="G1977" t="str">
            <v>해당없음</v>
          </cell>
        </row>
        <row r="1978">
          <cell r="A1978">
            <v>2510193001</v>
          </cell>
          <cell r="B1978" t="str">
            <v>조명차</v>
          </cell>
          <cell r="C1978" t="str">
            <v>Lighting trucks</v>
          </cell>
          <cell r="G1978" t="str">
            <v>해당없음</v>
          </cell>
        </row>
        <row r="1979">
          <cell r="A1979">
            <v>2510193801</v>
          </cell>
          <cell r="B1979" t="str">
            <v>헌혈차</v>
          </cell>
          <cell r="C1979" t="str">
            <v>Bloodmobile</v>
          </cell>
          <cell r="G1979" t="str">
            <v>해당없음</v>
          </cell>
        </row>
        <row r="1980">
          <cell r="A1980">
            <v>2510195701</v>
          </cell>
          <cell r="B1980" t="str">
            <v>음식폐기물용기세척차</v>
          </cell>
          <cell r="C1980" t="str">
            <v>Food waste courage clean car</v>
          </cell>
          <cell r="G1980" t="str">
            <v>해당없음</v>
          </cell>
        </row>
        <row r="1981">
          <cell r="A1981">
            <v>2510195801</v>
          </cell>
          <cell r="B1981" t="str">
            <v>농업용고소작업차</v>
          </cell>
          <cell r="C1981" t="str">
            <v>Agricultural aerial working platform trucks</v>
          </cell>
          <cell r="G1981" t="str">
            <v>해당없음</v>
          </cell>
        </row>
        <row r="1982">
          <cell r="A1982">
            <v>2510195901</v>
          </cell>
          <cell r="B1982" t="str">
            <v>도로보수트럭</v>
          </cell>
          <cell r="C1982" t="str">
            <v>Road reapir trucks</v>
          </cell>
          <cell r="G1982" t="str">
            <v>해당없음</v>
          </cell>
        </row>
        <row r="1983">
          <cell r="A1983">
            <v>2510196301</v>
          </cell>
          <cell r="B1983" t="str">
            <v>노면청소차</v>
          </cell>
          <cell r="C1983" t="str">
            <v>Road sweepers</v>
          </cell>
          <cell r="G1983">
            <v>8</v>
          </cell>
        </row>
        <row r="1984">
          <cell r="A1984">
            <v>2510196701</v>
          </cell>
          <cell r="B1984" t="str">
            <v>제초차</v>
          </cell>
          <cell r="C1984" t="str">
            <v>Weeding cars</v>
          </cell>
          <cell r="G1984" t="str">
            <v>해당없음</v>
          </cell>
        </row>
        <row r="1985">
          <cell r="A1985">
            <v>2510196901</v>
          </cell>
          <cell r="B1985" t="str">
            <v>고소작업트럭</v>
          </cell>
          <cell r="C1985" t="str">
            <v>Aerial working platform trucks</v>
          </cell>
          <cell r="G1985" t="str">
            <v>해당없음</v>
          </cell>
        </row>
        <row r="1986">
          <cell r="A1986">
            <v>2510197301</v>
          </cell>
          <cell r="B1986" t="str">
            <v>이삿짐사다리차</v>
          </cell>
          <cell r="C1986" t="str">
            <v>Ladder trucks</v>
          </cell>
          <cell r="G1986" t="str">
            <v>해당없음</v>
          </cell>
        </row>
        <row r="1987">
          <cell r="A1987">
            <v>2510197501</v>
          </cell>
          <cell r="B1987" t="str">
            <v>중계차</v>
          </cell>
          <cell r="C1987" t="str">
            <v>Outdoor broadcasting van</v>
          </cell>
          <cell r="G1987">
            <v>7</v>
          </cell>
        </row>
        <row r="1988">
          <cell r="A1988">
            <v>2510197601</v>
          </cell>
          <cell r="B1988" t="str">
            <v>진압차</v>
          </cell>
          <cell r="C1988" t="str">
            <v>Suppression vehicle</v>
          </cell>
          <cell r="G1988">
            <v>9</v>
          </cell>
        </row>
        <row r="1989">
          <cell r="A1989">
            <v>2510197701</v>
          </cell>
          <cell r="B1989" t="str">
            <v>크레인붙이트럭</v>
          </cell>
          <cell r="C1989" t="str">
            <v>Crane trucks</v>
          </cell>
          <cell r="G1989">
            <v>9</v>
          </cell>
        </row>
        <row r="1990">
          <cell r="A1990">
            <v>2510197801</v>
          </cell>
          <cell r="B1990" t="str">
            <v>영구차</v>
          </cell>
          <cell r="C1990" t="str">
            <v>Heares</v>
          </cell>
          <cell r="G1990" t="str">
            <v>해당없음</v>
          </cell>
        </row>
        <row r="1991">
          <cell r="A1991">
            <v>2510198001</v>
          </cell>
          <cell r="B1991" t="str">
            <v>다목적운반차</v>
          </cell>
          <cell r="C1991" t="str">
            <v>Multipurpose power carriages</v>
          </cell>
          <cell r="G1991">
            <v>9</v>
          </cell>
        </row>
        <row r="1992">
          <cell r="A1992">
            <v>2510198101</v>
          </cell>
          <cell r="B1992" t="str">
            <v>분무기탑재차</v>
          </cell>
          <cell r="C1992" t="str">
            <v>Sprayer vehicle</v>
          </cell>
          <cell r="G1992">
            <v>9</v>
          </cell>
        </row>
        <row r="1993">
          <cell r="A1993">
            <v>2510198201</v>
          </cell>
          <cell r="B1993" t="str">
            <v>우마차</v>
          </cell>
          <cell r="C1993" t="str">
            <v>Animal drawn vehicles</v>
          </cell>
          <cell r="G1993" t="str">
            <v>해당없음</v>
          </cell>
        </row>
        <row r="1994">
          <cell r="A1994">
            <v>2510198301</v>
          </cell>
          <cell r="B1994" t="str">
            <v>하수구청소차</v>
          </cell>
          <cell r="C1994" t="str">
            <v>Combined sewer cleaner trucks</v>
          </cell>
          <cell r="G1994" t="str">
            <v>해당없음</v>
          </cell>
        </row>
        <row r="1995">
          <cell r="A1995">
            <v>2510198401</v>
          </cell>
          <cell r="B1995" t="str">
            <v>다목적도로관리차</v>
          </cell>
          <cell r="C1995" t="str">
            <v>Multipurpose road managemant car</v>
          </cell>
          <cell r="G1995">
            <v>7</v>
          </cell>
        </row>
        <row r="1996">
          <cell r="A1996">
            <v>2510198501</v>
          </cell>
          <cell r="B1996" t="str">
            <v>검진차</v>
          </cell>
          <cell r="C1996" t="str">
            <v>Medical examination and treatment busses</v>
          </cell>
          <cell r="G1996" t="str">
            <v>해당없음</v>
          </cell>
        </row>
        <row r="1997">
          <cell r="A1997">
            <v>2510198601</v>
          </cell>
          <cell r="B1997" t="str">
            <v>견인트럭</v>
          </cell>
          <cell r="C1997" t="str">
            <v>Traction trucks</v>
          </cell>
          <cell r="G1997">
            <v>8</v>
          </cell>
        </row>
        <row r="1998">
          <cell r="A1998">
            <v>2510198701</v>
          </cell>
          <cell r="B1998" t="str">
            <v>냉동트럭</v>
          </cell>
          <cell r="C1998" t="str">
            <v>Refrigerator trucks</v>
          </cell>
          <cell r="G1998" t="str">
            <v>해당없음</v>
          </cell>
        </row>
        <row r="1999">
          <cell r="A1999">
            <v>2510198801</v>
          </cell>
          <cell r="B1999" t="str">
            <v>리프트트럭</v>
          </cell>
          <cell r="C1999" t="str">
            <v>Lift trucks</v>
          </cell>
          <cell r="G1999" t="str">
            <v>해당없음</v>
          </cell>
        </row>
        <row r="2000">
          <cell r="A2000">
            <v>2510198901</v>
          </cell>
          <cell r="B2000" t="str">
            <v>보온및냉장급식차</v>
          </cell>
          <cell r="C2000" t="str">
            <v>Warm and cold keeping trucks</v>
          </cell>
          <cell r="G2000" t="str">
            <v>해당없음</v>
          </cell>
        </row>
        <row r="2001">
          <cell r="A2001">
            <v>2510199001</v>
          </cell>
          <cell r="B2001" t="str">
            <v>쓰레기수거용트럭</v>
          </cell>
          <cell r="C2001" t="str">
            <v>Refuse collection trucks</v>
          </cell>
          <cell r="G2001">
            <v>8</v>
          </cell>
        </row>
        <row r="2002">
          <cell r="A2002">
            <v>2510199101</v>
          </cell>
          <cell r="B2002" t="str">
            <v>유개트럭</v>
          </cell>
          <cell r="C2002" t="str">
            <v>Van trucks</v>
          </cell>
          <cell r="G2002">
            <v>8</v>
          </cell>
        </row>
        <row r="2003">
          <cell r="A2003">
            <v>2510199201</v>
          </cell>
          <cell r="B2003" t="str">
            <v>유조트럭</v>
          </cell>
          <cell r="C2003" t="str">
            <v>Oil trucks</v>
          </cell>
          <cell r="G2003">
            <v>9</v>
          </cell>
        </row>
        <row r="2004">
          <cell r="A2004">
            <v>2510199301</v>
          </cell>
          <cell r="B2004" t="str">
            <v>차량운반차</v>
          </cell>
          <cell r="C2004" t="str">
            <v>Car transporters</v>
          </cell>
          <cell r="G2004" t="str">
            <v>해당없음</v>
          </cell>
        </row>
        <row r="2005">
          <cell r="A2005">
            <v>2510199401</v>
          </cell>
          <cell r="B2005" t="str">
            <v>탱크트럭</v>
          </cell>
          <cell r="C2005" t="str">
            <v>Tank trucks</v>
          </cell>
          <cell r="G2005">
            <v>9</v>
          </cell>
        </row>
        <row r="2006">
          <cell r="A2006">
            <v>2510199801</v>
          </cell>
          <cell r="B2006" t="str">
            <v>발전차</v>
          </cell>
          <cell r="C2006" t="str">
            <v>Generator truck</v>
          </cell>
          <cell r="G2006" t="str">
            <v>해당없음</v>
          </cell>
        </row>
        <row r="2007">
          <cell r="A2007">
            <v>2510199901</v>
          </cell>
          <cell r="B2007" t="str">
            <v>전기자동차</v>
          </cell>
          <cell r="C2007" t="str">
            <v>Electric vehicles</v>
          </cell>
          <cell r="G2007" t="str">
            <v>해당없음</v>
          </cell>
        </row>
        <row r="2008">
          <cell r="A2008">
            <v>2511150201</v>
          </cell>
          <cell r="B2008" t="str">
            <v>어선</v>
          </cell>
          <cell r="C2008" t="str">
            <v>Fishing boats</v>
          </cell>
          <cell r="G2008" t="str">
            <v>해당없음</v>
          </cell>
        </row>
        <row r="2009">
          <cell r="A2009">
            <v>2511150301</v>
          </cell>
          <cell r="B2009" t="str">
            <v>컨테이너선</v>
          </cell>
          <cell r="C2009" t="str">
            <v>Container ships</v>
          </cell>
          <cell r="G2009" t="str">
            <v>해당없음</v>
          </cell>
        </row>
        <row r="2010">
          <cell r="A2010">
            <v>2511150302</v>
          </cell>
          <cell r="B2010" t="str">
            <v>일반화물선</v>
          </cell>
          <cell r="C2010" t="str">
            <v>General cargo carrier</v>
          </cell>
          <cell r="G2010" t="str">
            <v>해당없음</v>
          </cell>
        </row>
        <row r="2011">
          <cell r="A2011">
            <v>2511150401</v>
          </cell>
          <cell r="B2011" t="str">
            <v>준설선</v>
          </cell>
          <cell r="C2011" t="str">
            <v>Dredging craft</v>
          </cell>
          <cell r="G2011" t="str">
            <v>해당없음</v>
          </cell>
        </row>
        <row r="2012">
          <cell r="A2012">
            <v>2511150501</v>
          </cell>
          <cell r="B2012" t="str">
            <v>유조선</v>
          </cell>
          <cell r="C2012" t="str">
            <v>Tankers</v>
          </cell>
          <cell r="G2012" t="str">
            <v>해당없음</v>
          </cell>
        </row>
        <row r="2013">
          <cell r="A2013">
            <v>2511150601</v>
          </cell>
          <cell r="B2013" t="str">
            <v>예인선</v>
          </cell>
          <cell r="C2013" t="str">
            <v>Tug boats</v>
          </cell>
          <cell r="G2013" t="str">
            <v>해당없음</v>
          </cell>
        </row>
        <row r="2014">
          <cell r="A2014">
            <v>2511150701</v>
          </cell>
          <cell r="B2014" t="str">
            <v>바지선</v>
          </cell>
          <cell r="C2014" t="str">
            <v>Barges</v>
          </cell>
          <cell r="G2014" t="str">
            <v>해당없음</v>
          </cell>
        </row>
        <row r="2015">
          <cell r="A2015">
            <v>2511150801</v>
          </cell>
          <cell r="B2015" t="str">
            <v>자동차도선</v>
          </cell>
          <cell r="C2015" t="str">
            <v>Car ferry</v>
          </cell>
          <cell r="G2015" t="str">
            <v>해당없음</v>
          </cell>
        </row>
        <row r="2016">
          <cell r="A2016">
            <v>2511150802</v>
          </cell>
          <cell r="B2016" t="str">
            <v>여객선</v>
          </cell>
          <cell r="C2016" t="str">
            <v>Passenger ships</v>
          </cell>
          <cell r="G2016" t="str">
            <v>해당없음</v>
          </cell>
        </row>
        <row r="2017">
          <cell r="A2017">
            <v>2511150901</v>
          </cell>
          <cell r="B2017" t="str">
            <v>순항선</v>
          </cell>
          <cell r="C2017" t="str">
            <v>Cruise ships</v>
          </cell>
          <cell r="G2017" t="str">
            <v>해당없음</v>
          </cell>
        </row>
        <row r="2018">
          <cell r="A2018">
            <v>2511151001</v>
          </cell>
          <cell r="B2018" t="str">
            <v>인양선</v>
          </cell>
          <cell r="C2018" t="str">
            <v>Salvage ships</v>
          </cell>
          <cell r="G2018" t="str">
            <v>해당없음</v>
          </cell>
        </row>
        <row r="2019">
          <cell r="A2019">
            <v>2511151401</v>
          </cell>
          <cell r="B2019" t="str">
            <v>쇄빙선</v>
          </cell>
          <cell r="C2019" t="str">
            <v>Icebreaker</v>
          </cell>
          <cell r="G2019" t="str">
            <v>해당없음</v>
          </cell>
        </row>
        <row r="2020">
          <cell r="A2020">
            <v>2511151701</v>
          </cell>
          <cell r="B2020" t="str">
            <v>공기부양정</v>
          </cell>
          <cell r="C2020" t="str">
            <v>Hovercraft</v>
          </cell>
          <cell r="G2020" t="str">
            <v>해당없음</v>
          </cell>
        </row>
        <row r="2021">
          <cell r="A2021">
            <v>2511151801</v>
          </cell>
          <cell r="B2021" t="str">
            <v>병원선</v>
          </cell>
          <cell r="C2021" t="str">
            <v>Hospital ships</v>
          </cell>
          <cell r="G2021" t="str">
            <v>해당없음</v>
          </cell>
        </row>
        <row r="2022">
          <cell r="A2022">
            <v>2511152001</v>
          </cell>
          <cell r="B2022" t="str">
            <v>부표</v>
          </cell>
          <cell r="C2022" t="str">
            <v>Buoys</v>
          </cell>
          <cell r="G2022">
            <v>6</v>
          </cell>
        </row>
        <row r="2023">
          <cell r="A2023">
            <v>2511152101</v>
          </cell>
          <cell r="B2023" t="str">
            <v>닻</v>
          </cell>
          <cell r="C2023" t="str">
            <v>Anchors for marine</v>
          </cell>
          <cell r="G2023" t="str">
            <v>해당없음</v>
          </cell>
        </row>
        <row r="2024">
          <cell r="A2024">
            <v>2511152201</v>
          </cell>
          <cell r="B2024" t="str">
            <v>화학제품운반선</v>
          </cell>
          <cell r="C2024" t="str">
            <v>Chemical tanker carrier</v>
          </cell>
          <cell r="G2024" t="str">
            <v>해당없음</v>
          </cell>
        </row>
        <row r="2025">
          <cell r="A2025">
            <v>2511152401</v>
          </cell>
          <cell r="B2025" t="str">
            <v>벌크화물선</v>
          </cell>
          <cell r="C2025" t="str">
            <v>Bulk carriers</v>
          </cell>
          <cell r="G2025" t="str">
            <v>해당없음</v>
          </cell>
        </row>
        <row r="2026">
          <cell r="A2026">
            <v>2511152501</v>
          </cell>
          <cell r="B2026" t="str">
            <v>자동차운반선</v>
          </cell>
          <cell r="C2026" t="str">
            <v>Pure car carriers</v>
          </cell>
          <cell r="G2026" t="str">
            <v>해당없음</v>
          </cell>
        </row>
        <row r="2027">
          <cell r="A2027">
            <v>2511152701</v>
          </cell>
          <cell r="B2027" t="str">
            <v>소형보트</v>
          </cell>
          <cell r="C2027" t="str">
            <v>Boats</v>
          </cell>
          <cell r="G2027">
            <v>7</v>
          </cell>
        </row>
        <row r="2028">
          <cell r="A2028">
            <v>2511152901</v>
          </cell>
          <cell r="B2028" t="str">
            <v>기상관측선</v>
          </cell>
          <cell r="C2028" t="str">
            <v>Weather ships</v>
          </cell>
          <cell r="G2028" t="str">
            <v>해당없음</v>
          </cell>
        </row>
        <row r="2029">
          <cell r="A2029">
            <v>2511153001</v>
          </cell>
          <cell r="B2029" t="str">
            <v>도선사선</v>
          </cell>
          <cell r="C2029" t="str">
            <v>Pilot boats</v>
          </cell>
          <cell r="G2029" t="str">
            <v>해당없음</v>
          </cell>
        </row>
        <row r="2030">
          <cell r="A2030">
            <v>2511153101</v>
          </cell>
          <cell r="B2030" t="str">
            <v>수로측량선</v>
          </cell>
          <cell r="C2030" t="str">
            <v>Hydrographical survey ships</v>
          </cell>
          <cell r="G2030" t="str">
            <v>해당없음</v>
          </cell>
        </row>
        <row r="2031">
          <cell r="A2031">
            <v>2511153301</v>
          </cell>
          <cell r="B2031" t="str">
            <v>항해연습선</v>
          </cell>
          <cell r="C2031" t="str">
            <v>Training ships</v>
          </cell>
          <cell r="G2031" t="str">
            <v>해당없음</v>
          </cell>
        </row>
        <row r="2032">
          <cell r="A2032">
            <v>2511158701</v>
          </cell>
          <cell r="B2032" t="str">
            <v>무인선</v>
          </cell>
          <cell r="C2032" t="str">
            <v>Unmanned ship</v>
          </cell>
          <cell r="G2032" t="str">
            <v>해당없음</v>
          </cell>
        </row>
        <row r="2033">
          <cell r="A2033">
            <v>2511158901</v>
          </cell>
          <cell r="B2033" t="str">
            <v>해저자원탐사선</v>
          </cell>
          <cell r="C2033" t="str">
            <v>Seabed exploring ships</v>
          </cell>
          <cell r="G2033" t="str">
            <v>해당없음</v>
          </cell>
        </row>
        <row r="2034">
          <cell r="A2034">
            <v>2511159001</v>
          </cell>
          <cell r="B2034" t="str">
            <v>공모선</v>
          </cell>
          <cell r="C2034" t="str">
            <v>Mother ships</v>
          </cell>
          <cell r="G2034" t="str">
            <v>해당없음</v>
          </cell>
        </row>
        <row r="2035">
          <cell r="A2035">
            <v>2511159101</v>
          </cell>
          <cell r="B2035" t="str">
            <v>어획물운반선</v>
          </cell>
          <cell r="C2035" t="str">
            <v>Fish carriers</v>
          </cell>
          <cell r="G2035" t="str">
            <v>해당없음</v>
          </cell>
        </row>
        <row r="2036">
          <cell r="A2036">
            <v>2511159501</v>
          </cell>
          <cell r="B2036" t="str">
            <v>액화가스운반선</v>
          </cell>
          <cell r="C2036" t="str">
            <v>Liquefied gas carriers</v>
          </cell>
          <cell r="G2036" t="str">
            <v>해당없음</v>
          </cell>
        </row>
        <row r="2037">
          <cell r="A2037">
            <v>2511159601</v>
          </cell>
          <cell r="B2037" t="str">
            <v>해저광물채취선</v>
          </cell>
          <cell r="C2037" t="str">
            <v>Seabed mining ships</v>
          </cell>
          <cell r="G2037" t="str">
            <v>해당없음</v>
          </cell>
        </row>
        <row r="2038">
          <cell r="A2038">
            <v>2511159701</v>
          </cell>
          <cell r="B2038" t="str">
            <v>기동정</v>
          </cell>
          <cell r="C2038" t="str">
            <v>Motor boats</v>
          </cell>
          <cell r="G2038">
            <v>7</v>
          </cell>
        </row>
        <row r="2039">
          <cell r="A2039">
            <v>2511160101</v>
          </cell>
          <cell r="B2039" t="str">
            <v>구명정</v>
          </cell>
          <cell r="C2039" t="str">
            <v>Life boats</v>
          </cell>
          <cell r="G2039">
            <v>7</v>
          </cell>
        </row>
        <row r="2040">
          <cell r="A2040">
            <v>2511160201</v>
          </cell>
          <cell r="B2040" t="str">
            <v>소방선</v>
          </cell>
          <cell r="C2040" t="str">
            <v>Fire fighting watercraft</v>
          </cell>
          <cell r="G2040" t="str">
            <v>해당없음</v>
          </cell>
        </row>
        <row r="2041">
          <cell r="A2041">
            <v>2511160301</v>
          </cell>
          <cell r="B2041" t="str">
            <v>구조선</v>
          </cell>
          <cell r="C2041" t="str">
            <v>Rescue ships or boats</v>
          </cell>
          <cell r="G2041">
            <v>8</v>
          </cell>
        </row>
        <row r="2042">
          <cell r="A2042">
            <v>2511169801</v>
          </cell>
          <cell r="B2042" t="str">
            <v>고무보트</v>
          </cell>
          <cell r="C2042" t="str">
            <v>Rubber boats</v>
          </cell>
          <cell r="G2042">
            <v>7</v>
          </cell>
        </row>
        <row r="2043">
          <cell r="A2043">
            <v>2511171801</v>
          </cell>
          <cell r="B2043" t="str">
            <v>순시선</v>
          </cell>
          <cell r="C2043" t="str">
            <v>Patrol boats</v>
          </cell>
          <cell r="G2043" t="str">
            <v>해당없음</v>
          </cell>
        </row>
        <row r="2044">
          <cell r="A2044">
            <v>2511172201</v>
          </cell>
          <cell r="B2044" t="str">
            <v>경비선</v>
          </cell>
          <cell r="C2044" t="str">
            <v>Coast guard boats</v>
          </cell>
          <cell r="G2044" t="str">
            <v>해당없음</v>
          </cell>
        </row>
        <row r="2045">
          <cell r="A2045">
            <v>2511172601</v>
          </cell>
          <cell r="B2045" t="str">
            <v>오염관리선</v>
          </cell>
          <cell r="C2045" t="str">
            <v>Marine pollution control ships</v>
          </cell>
          <cell r="G2045" t="str">
            <v>해당없음</v>
          </cell>
        </row>
        <row r="2046">
          <cell r="A2046">
            <v>2511180101</v>
          </cell>
          <cell r="B2046" t="str">
            <v>돛단배</v>
          </cell>
          <cell r="C2046" t="str">
            <v>Recreational sailboats</v>
          </cell>
          <cell r="G2046" t="str">
            <v>해당없음</v>
          </cell>
        </row>
        <row r="2047">
          <cell r="A2047">
            <v>2511180201</v>
          </cell>
          <cell r="B2047" t="str">
            <v>휴양용모터보트</v>
          </cell>
          <cell r="C2047" t="str">
            <v>Recreational motorboats</v>
          </cell>
          <cell r="G2047" t="str">
            <v>해당없음</v>
          </cell>
        </row>
        <row r="2048">
          <cell r="A2048">
            <v>2511180301</v>
          </cell>
          <cell r="B2048" t="str">
            <v>휴양용노젓는배</v>
          </cell>
          <cell r="C2048" t="str">
            <v>Recreational rowboats</v>
          </cell>
          <cell r="G2048" t="str">
            <v>해당없음</v>
          </cell>
        </row>
        <row r="2049">
          <cell r="A2049">
            <v>2511180401</v>
          </cell>
          <cell r="B2049" t="str">
            <v>카누</v>
          </cell>
          <cell r="C2049" t="str">
            <v>Canoes</v>
          </cell>
          <cell r="G2049">
            <v>8</v>
          </cell>
        </row>
        <row r="2050">
          <cell r="A2050">
            <v>2511180601</v>
          </cell>
          <cell r="B2050" t="str">
            <v>래프트</v>
          </cell>
          <cell r="C2050" t="str">
            <v>Rafts</v>
          </cell>
          <cell r="G2050" t="str">
            <v>해당없음</v>
          </cell>
        </row>
        <row r="2051">
          <cell r="A2051">
            <v>2511180701</v>
          </cell>
          <cell r="B2051" t="str">
            <v>딩기</v>
          </cell>
          <cell r="C2051" t="str">
            <v>Dinghies</v>
          </cell>
          <cell r="G2051" t="str">
            <v>해당없음</v>
          </cell>
        </row>
        <row r="2052">
          <cell r="A2052">
            <v>2511180801</v>
          </cell>
          <cell r="B2052" t="str">
            <v>요트</v>
          </cell>
          <cell r="C2052" t="str">
            <v>Yachts</v>
          </cell>
          <cell r="G2052">
            <v>6</v>
          </cell>
        </row>
        <row r="2053">
          <cell r="A2053">
            <v>2511189901</v>
          </cell>
          <cell r="B2053" t="str">
            <v>조정경기정</v>
          </cell>
          <cell r="C2053" t="str">
            <v>Race boats</v>
          </cell>
          <cell r="G2053">
            <v>7</v>
          </cell>
        </row>
        <row r="2054">
          <cell r="A2054">
            <v>2511190201</v>
          </cell>
          <cell r="B2054" t="str">
            <v>선박프로펠러</v>
          </cell>
          <cell r="C2054" t="str">
            <v>Marine propellers</v>
          </cell>
          <cell r="G2054" t="str">
            <v>해당없음</v>
          </cell>
        </row>
        <row r="2055">
          <cell r="A2055">
            <v>2511190301</v>
          </cell>
          <cell r="B2055" t="str">
            <v>돛</v>
          </cell>
          <cell r="C2055" t="str">
            <v>Sails</v>
          </cell>
          <cell r="G2055" t="str">
            <v>해당없음</v>
          </cell>
        </row>
        <row r="2056">
          <cell r="A2056">
            <v>2511190401</v>
          </cell>
          <cell r="B2056" t="str">
            <v>노</v>
          </cell>
          <cell r="C2056" t="str">
            <v>Paddles</v>
          </cell>
          <cell r="G2056" t="str">
            <v>해당없음</v>
          </cell>
        </row>
        <row r="2057">
          <cell r="A2057">
            <v>2511190601</v>
          </cell>
          <cell r="B2057" t="str">
            <v>앵커초크</v>
          </cell>
          <cell r="C2057" t="str">
            <v>Anchor chocks</v>
          </cell>
          <cell r="G2057" t="str">
            <v>해당없음</v>
          </cell>
        </row>
        <row r="2058">
          <cell r="A2058">
            <v>2511190801</v>
          </cell>
          <cell r="B2058" t="str">
            <v>앵커리트리버</v>
          </cell>
          <cell r="C2058" t="str">
            <v>Anchor retrievers</v>
          </cell>
          <cell r="G2058" t="str">
            <v>해당없음</v>
          </cell>
        </row>
        <row r="2059">
          <cell r="A2059">
            <v>2511190901</v>
          </cell>
          <cell r="B2059" t="str">
            <v>앵커롤러</v>
          </cell>
          <cell r="C2059" t="str">
            <v>Anchor rollers</v>
          </cell>
          <cell r="G2059" t="str">
            <v>해당없음</v>
          </cell>
        </row>
        <row r="2060">
          <cell r="A2060">
            <v>2511191001</v>
          </cell>
          <cell r="B2060" t="str">
            <v>항만탑승교</v>
          </cell>
          <cell r="C2060" t="str">
            <v>Seaport passenger boarding bridge</v>
          </cell>
          <cell r="G2060" t="str">
            <v>해당없음</v>
          </cell>
        </row>
        <row r="2061">
          <cell r="A2061">
            <v>2511191101</v>
          </cell>
          <cell r="B2061" t="str">
            <v>보트훅</v>
          </cell>
          <cell r="C2061" t="str">
            <v>Boathooks</v>
          </cell>
          <cell r="G2061" t="str">
            <v>해당없음</v>
          </cell>
        </row>
        <row r="2062">
          <cell r="A2062">
            <v>2511191201</v>
          </cell>
          <cell r="B2062" t="str">
            <v>붐뱅</v>
          </cell>
          <cell r="C2062" t="str">
            <v>Boom vangs</v>
          </cell>
          <cell r="G2062" t="str">
            <v>해당없음</v>
          </cell>
        </row>
        <row r="2063">
          <cell r="A2063">
            <v>2511191301</v>
          </cell>
          <cell r="B2063" t="str">
            <v>덱해치</v>
          </cell>
          <cell r="C2063" t="str">
            <v>Deck hatches</v>
          </cell>
          <cell r="G2063" t="str">
            <v>해당없음</v>
          </cell>
        </row>
        <row r="2064">
          <cell r="A2064">
            <v>2511191401</v>
          </cell>
          <cell r="B2064" t="str">
            <v>독링</v>
          </cell>
          <cell r="C2064" t="str">
            <v>Dock rings</v>
          </cell>
          <cell r="G2064" t="str">
            <v>해당없음</v>
          </cell>
        </row>
        <row r="2065">
          <cell r="A2065">
            <v>2511191501</v>
          </cell>
          <cell r="B2065" t="str">
            <v>독스텝</v>
          </cell>
          <cell r="C2065" t="str">
            <v>Dock steps</v>
          </cell>
          <cell r="G2065" t="str">
            <v>해당없음</v>
          </cell>
        </row>
        <row r="2066">
          <cell r="A2066">
            <v>2511191701</v>
          </cell>
          <cell r="B2066" t="str">
            <v>페어리더</v>
          </cell>
          <cell r="C2066" t="str">
            <v>Fairleaders</v>
          </cell>
          <cell r="G2066" t="str">
            <v>해당없음</v>
          </cell>
        </row>
        <row r="2067">
          <cell r="A2067">
            <v>2511191801</v>
          </cell>
          <cell r="B2067" t="str">
            <v>펄러시스템</v>
          </cell>
          <cell r="C2067" t="str">
            <v>Furler systems</v>
          </cell>
          <cell r="G2067" t="str">
            <v>해당없음</v>
          </cell>
        </row>
        <row r="2068">
          <cell r="A2068">
            <v>2511191901</v>
          </cell>
          <cell r="B2068" t="str">
            <v>용골보호대</v>
          </cell>
          <cell r="C2068" t="str">
            <v>Keel protectors</v>
          </cell>
          <cell r="G2068" t="str">
            <v>해당없음</v>
          </cell>
        </row>
        <row r="2069">
          <cell r="A2069">
            <v>2511192001</v>
          </cell>
          <cell r="B2069" t="str">
            <v>선박용방현재</v>
          </cell>
          <cell r="C2069" t="str">
            <v>Marine fenders</v>
          </cell>
          <cell r="G2069" t="str">
            <v>해당없음</v>
          </cell>
        </row>
        <row r="2070">
          <cell r="A2070">
            <v>2511192101</v>
          </cell>
          <cell r="B2070" t="str">
            <v>선박구스넥</v>
          </cell>
          <cell r="C2070" t="str">
            <v>Marine goosenecks</v>
          </cell>
          <cell r="G2070" t="str">
            <v>해당없음</v>
          </cell>
        </row>
        <row r="2071">
          <cell r="A2071">
            <v>2511192201</v>
          </cell>
          <cell r="B2071" t="str">
            <v>무어링휘프</v>
          </cell>
          <cell r="C2071" t="str">
            <v>Mooring whips</v>
          </cell>
          <cell r="G2071" t="str">
            <v>해당없음</v>
          </cell>
        </row>
        <row r="2072">
          <cell r="A2072">
            <v>2511192301</v>
          </cell>
          <cell r="B2072" t="str">
            <v>오어락</v>
          </cell>
          <cell r="C2072" t="str">
            <v>Oarlocks</v>
          </cell>
          <cell r="G2072" t="str">
            <v>해당없음</v>
          </cell>
        </row>
        <row r="2073">
          <cell r="A2073">
            <v>2511192401</v>
          </cell>
          <cell r="B2073" t="str">
            <v>레이더반사기</v>
          </cell>
          <cell r="C2073" t="str">
            <v>Radar reflectors</v>
          </cell>
          <cell r="G2073" t="str">
            <v>해당없음</v>
          </cell>
        </row>
        <row r="2074">
          <cell r="A2074">
            <v>2511192501</v>
          </cell>
          <cell r="B2074" t="str">
            <v>선박용키</v>
          </cell>
          <cell r="C2074" t="str">
            <v>Marine rudders</v>
          </cell>
          <cell r="G2074" t="str">
            <v>해당없음</v>
          </cell>
        </row>
        <row r="2075">
          <cell r="A2075">
            <v>2511192601</v>
          </cell>
          <cell r="B2075" t="str">
            <v>돛누름대</v>
          </cell>
          <cell r="C2075" t="str">
            <v>Sail battens</v>
          </cell>
          <cell r="G2075" t="str">
            <v>해당없음</v>
          </cell>
        </row>
        <row r="2076">
          <cell r="A2076">
            <v>2511192701</v>
          </cell>
          <cell r="B2076" t="str">
            <v>돛붐</v>
          </cell>
          <cell r="C2076" t="str">
            <v>Sail booms</v>
          </cell>
          <cell r="G2076" t="str">
            <v>해당없음</v>
          </cell>
        </row>
        <row r="2077">
          <cell r="A2077">
            <v>2511192801</v>
          </cell>
          <cell r="B2077" t="str">
            <v>돛커버</v>
          </cell>
          <cell r="C2077" t="str">
            <v>Sail covers</v>
          </cell>
          <cell r="G2077" t="str">
            <v>해당없음</v>
          </cell>
        </row>
        <row r="2078">
          <cell r="A2078">
            <v>2511193001</v>
          </cell>
          <cell r="B2078" t="str">
            <v>스피니커폴</v>
          </cell>
          <cell r="C2078" t="str">
            <v>Spinnaker poles</v>
          </cell>
          <cell r="G2078" t="str">
            <v>해당없음</v>
          </cell>
        </row>
        <row r="2079">
          <cell r="A2079">
            <v>2511193101</v>
          </cell>
          <cell r="B2079" t="str">
            <v>선미플랫폼</v>
          </cell>
          <cell r="C2079" t="str">
            <v>Stern platforms</v>
          </cell>
          <cell r="G2079" t="str">
            <v>해당없음</v>
          </cell>
        </row>
        <row r="2080">
          <cell r="A2080">
            <v>2511193201</v>
          </cell>
          <cell r="B2080" t="str">
            <v>타각표시기</v>
          </cell>
          <cell r="C2080" t="str">
            <v>Tell tales</v>
          </cell>
          <cell r="G2080" t="str">
            <v>해당없음</v>
          </cell>
        </row>
        <row r="2081">
          <cell r="A2081">
            <v>2511193401</v>
          </cell>
          <cell r="B2081" t="str">
            <v>키손잡이</v>
          </cell>
          <cell r="C2081" t="str">
            <v>Tillers</v>
          </cell>
          <cell r="G2081" t="str">
            <v>해당없음</v>
          </cell>
        </row>
        <row r="2082">
          <cell r="A2082">
            <v>2511193801</v>
          </cell>
          <cell r="B2082" t="str">
            <v>조타기</v>
          </cell>
          <cell r="C2082" t="str">
            <v>Steering gears</v>
          </cell>
          <cell r="G2082" t="str">
            <v>해당없음</v>
          </cell>
        </row>
        <row r="2083">
          <cell r="A2083">
            <v>2511199401</v>
          </cell>
          <cell r="B2083" t="str">
            <v>선박용증류기</v>
          </cell>
          <cell r="C2083" t="str">
            <v>Distillers for marine</v>
          </cell>
          <cell r="G2083" t="str">
            <v>해당없음</v>
          </cell>
        </row>
        <row r="2084">
          <cell r="A2084">
            <v>2511199501</v>
          </cell>
          <cell r="B2084" t="str">
            <v>추진축</v>
          </cell>
          <cell r="C2084" t="str">
            <v>Propulsion shafts</v>
          </cell>
          <cell r="G2084" t="str">
            <v>해당없음</v>
          </cell>
        </row>
        <row r="2085">
          <cell r="A2085">
            <v>2511199601</v>
          </cell>
          <cell r="B2085" t="str">
            <v>선박용부대철물</v>
          </cell>
          <cell r="C2085" t="str">
            <v>Appendant ironware for ship and marine</v>
          </cell>
          <cell r="G2085" t="str">
            <v>해당없음</v>
          </cell>
        </row>
        <row r="2086">
          <cell r="A2086">
            <v>2511199901</v>
          </cell>
          <cell r="B2086" t="str">
            <v>선박모의조종장치</v>
          </cell>
          <cell r="C2086" t="str">
            <v>Ship manipulation simulators</v>
          </cell>
          <cell r="G2086">
            <v>8</v>
          </cell>
        </row>
        <row r="2087">
          <cell r="A2087">
            <v>2511200101</v>
          </cell>
          <cell r="B2087" t="str">
            <v>검역선</v>
          </cell>
          <cell r="C2087" t="str">
            <v>Quarantine boats</v>
          </cell>
          <cell r="G2087" t="str">
            <v>해당없음</v>
          </cell>
        </row>
        <row r="2088">
          <cell r="A2088">
            <v>2511200401</v>
          </cell>
          <cell r="B2088" t="str">
            <v>세관감시선</v>
          </cell>
          <cell r="C2088" t="str">
            <v>Revenue cutter boats</v>
          </cell>
          <cell r="G2088" t="str">
            <v>해당없음</v>
          </cell>
        </row>
        <row r="2089">
          <cell r="A2089">
            <v>2511200601</v>
          </cell>
          <cell r="B2089" t="str">
            <v>어업단속선</v>
          </cell>
          <cell r="C2089" t="str">
            <v>Fishery patrol ships</v>
          </cell>
          <cell r="G2089" t="str">
            <v>해당없음</v>
          </cell>
        </row>
        <row r="2090">
          <cell r="A2090">
            <v>2511200701</v>
          </cell>
          <cell r="B2090" t="str">
            <v>어업실습선</v>
          </cell>
          <cell r="C2090" t="str">
            <v>Fishery training ships</v>
          </cell>
          <cell r="G2090" t="str">
            <v>해당없음</v>
          </cell>
        </row>
        <row r="2091">
          <cell r="A2091">
            <v>2511200801</v>
          </cell>
          <cell r="B2091" t="str">
            <v>어업조사선</v>
          </cell>
          <cell r="C2091" t="str">
            <v>Fisheries research ships</v>
          </cell>
          <cell r="G2091" t="str">
            <v>해당없음</v>
          </cell>
        </row>
        <row r="2092">
          <cell r="A2092">
            <v>2511200901</v>
          </cell>
          <cell r="B2092" t="str">
            <v>어업지도선</v>
          </cell>
          <cell r="C2092" t="str">
            <v>Fisheries guidance ships</v>
          </cell>
          <cell r="G2092" t="str">
            <v>해당없음</v>
          </cell>
        </row>
        <row r="2093">
          <cell r="A2093">
            <v>2511201101</v>
          </cell>
          <cell r="B2093" t="str">
            <v>전마선</v>
          </cell>
          <cell r="C2093" t="str">
            <v>Flat bottomed barge</v>
          </cell>
          <cell r="G2093" t="str">
            <v>해당없음</v>
          </cell>
        </row>
        <row r="2094">
          <cell r="A2094">
            <v>2511201201</v>
          </cell>
          <cell r="B2094" t="str">
            <v>청소선</v>
          </cell>
          <cell r="C2094" t="str">
            <v>Debris collecting vessel</v>
          </cell>
          <cell r="G2094" t="str">
            <v>해당없음</v>
          </cell>
        </row>
        <row r="2095">
          <cell r="A2095">
            <v>2511201401</v>
          </cell>
          <cell r="B2095" t="str">
            <v>해양조사선</v>
          </cell>
          <cell r="C2095" t="str">
            <v>Researching vessels</v>
          </cell>
          <cell r="G2095" t="str">
            <v>해당없음</v>
          </cell>
        </row>
        <row r="2096">
          <cell r="A2096">
            <v>2511201501</v>
          </cell>
          <cell r="B2096" t="str">
            <v>해저전선부설선</v>
          </cell>
          <cell r="C2096" t="str">
            <v>Cable layers</v>
          </cell>
          <cell r="G2096" t="str">
            <v>해당없음</v>
          </cell>
        </row>
        <row r="2097">
          <cell r="A2097">
            <v>2513150101</v>
          </cell>
          <cell r="B2097" t="str">
            <v>농업용고정익항공기</v>
          </cell>
          <cell r="C2097" t="str">
            <v>Fixed wing agricultural aircraft</v>
          </cell>
          <cell r="G2097" t="str">
            <v>해당없음</v>
          </cell>
        </row>
        <row r="2098">
          <cell r="A2098">
            <v>2513150201</v>
          </cell>
          <cell r="B2098" t="str">
            <v>프로펠러화물기</v>
          </cell>
          <cell r="C2098" t="str">
            <v>Cargo propeller aircraft</v>
          </cell>
          <cell r="G2098" t="str">
            <v>해당없음</v>
          </cell>
        </row>
        <row r="2099">
          <cell r="A2099">
            <v>2513150301</v>
          </cell>
          <cell r="B2099" t="str">
            <v>수상기</v>
          </cell>
          <cell r="C2099" t="str">
            <v>Seaplanes</v>
          </cell>
          <cell r="G2099" t="str">
            <v>해당없음</v>
          </cell>
        </row>
        <row r="2100">
          <cell r="A2100">
            <v>2513150401</v>
          </cell>
          <cell r="B2100" t="str">
            <v>상용프로펠러여객기</v>
          </cell>
          <cell r="C2100" t="str">
            <v>Commercial passenger propeller aircraft</v>
          </cell>
          <cell r="G2100" t="str">
            <v>해당없음</v>
          </cell>
        </row>
        <row r="2101">
          <cell r="A2101">
            <v>2513150501</v>
          </cell>
          <cell r="B2101" t="str">
            <v>화물용제트기</v>
          </cell>
          <cell r="C2101" t="str">
            <v>Cargo jet aircraft</v>
          </cell>
          <cell r="G2101" t="str">
            <v>해당없음</v>
          </cell>
        </row>
        <row r="2102">
          <cell r="A2102">
            <v>2513150601</v>
          </cell>
          <cell r="B2102" t="str">
            <v>상용제트여객기</v>
          </cell>
          <cell r="C2102" t="str">
            <v>Commercial passenger jet aircraft</v>
          </cell>
          <cell r="G2102" t="str">
            <v>해당없음</v>
          </cell>
        </row>
        <row r="2103">
          <cell r="A2103">
            <v>2513150701</v>
          </cell>
          <cell r="B2103" t="str">
            <v>개인용또는상업용프로펠러기</v>
          </cell>
          <cell r="C2103" t="str">
            <v>Private or business propeller aircraft</v>
          </cell>
          <cell r="G2103" t="str">
            <v>해당없음</v>
          </cell>
        </row>
        <row r="2104">
          <cell r="A2104">
            <v>2513150801</v>
          </cell>
          <cell r="B2104" t="str">
            <v>개인용또는상업용제트기</v>
          </cell>
          <cell r="C2104" t="str">
            <v>Private or business jet aircraft</v>
          </cell>
          <cell r="G2104" t="str">
            <v>해당없음</v>
          </cell>
        </row>
        <row r="2105">
          <cell r="A2105">
            <v>2513159801</v>
          </cell>
          <cell r="B2105" t="str">
            <v>다목적비행기</v>
          </cell>
          <cell r="C2105" t="str">
            <v>Utility aircraft</v>
          </cell>
          <cell r="G2105" t="str">
            <v>해당없음</v>
          </cell>
        </row>
        <row r="2106">
          <cell r="A2106">
            <v>2513159901</v>
          </cell>
          <cell r="B2106" t="str">
            <v>훈련용비행기</v>
          </cell>
          <cell r="C2106" t="str">
            <v>Training aircrafts</v>
          </cell>
          <cell r="G2106" t="str">
            <v>해당없음</v>
          </cell>
        </row>
        <row r="2107">
          <cell r="A2107">
            <v>2513160101</v>
          </cell>
          <cell r="B2107" t="str">
            <v>여객헬리콥터</v>
          </cell>
          <cell r="C2107" t="str">
            <v>Passenger transport helicopters</v>
          </cell>
          <cell r="G2107" t="str">
            <v>해당없음</v>
          </cell>
        </row>
        <row r="2108">
          <cell r="A2108">
            <v>2513160201</v>
          </cell>
          <cell r="B2108" t="str">
            <v>화물-여객용헬리콥터</v>
          </cell>
          <cell r="C2108" t="str">
            <v>Cargo-transport helicopters</v>
          </cell>
          <cell r="G2108" t="str">
            <v>해당없음</v>
          </cell>
        </row>
        <row r="2109">
          <cell r="A2109">
            <v>2513160301</v>
          </cell>
          <cell r="B2109" t="str">
            <v>농업용헬리콥터</v>
          </cell>
          <cell r="C2109" t="str">
            <v>Agricultural helicopters</v>
          </cell>
          <cell r="G2109" t="str">
            <v>해당없음</v>
          </cell>
        </row>
        <row r="2110">
          <cell r="A2110">
            <v>2513160401</v>
          </cell>
          <cell r="B2110" t="str">
            <v>탐색및구조용헬리콥터</v>
          </cell>
          <cell r="C2110" t="str">
            <v>Search and rescue helicopters</v>
          </cell>
          <cell r="G2110" t="str">
            <v>해당없음</v>
          </cell>
        </row>
        <row r="2111">
          <cell r="A2111">
            <v>2513169901</v>
          </cell>
          <cell r="B2111" t="str">
            <v>다목적헬리콥터</v>
          </cell>
          <cell r="C2111" t="str">
            <v>Utility helicopters</v>
          </cell>
          <cell r="G2111" t="str">
            <v>해당없음</v>
          </cell>
        </row>
        <row r="2112">
          <cell r="A2112">
            <v>2513189801</v>
          </cell>
          <cell r="B2112" t="str">
            <v>훈련용헬리콥터</v>
          </cell>
          <cell r="C2112" t="str">
            <v>Trainer helicopters</v>
          </cell>
          <cell r="G2112" t="str">
            <v>해당없음</v>
          </cell>
        </row>
        <row r="2113">
          <cell r="A2113">
            <v>2513189901</v>
          </cell>
          <cell r="B2113" t="str">
            <v>드론</v>
          </cell>
          <cell r="C2113" t="str">
            <v>Drone</v>
          </cell>
          <cell r="G2113">
            <v>5</v>
          </cell>
        </row>
        <row r="2114">
          <cell r="A2114">
            <v>2513190601</v>
          </cell>
          <cell r="B2114" t="str">
            <v>전환회전익</v>
          </cell>
          <cell r="C2114" t="str">
            <v>Tilt rotor wing aircraft</v>
          </cell>
          <cell r="G2114" t="str">
            <v>해당없음</v>
          </cell>
        </row>
        <row r="2115">
          <cell r="A2115">
            <v>2513200101</v>
          </cell>
          <cell r="B2115" t="str">
            <v>행글라이더</v>
          </cell>
          <cell r="C2115" t="str">
            <v>Hang gliders</v>
          </cell>
          <cell r="G2115" t="str">
            <v>해당없음</v>
          </cell>
        </row>
        <row r="2116">
          <cell r="A2116">
            <v>2513200201</v>
          </cell>
          <cell r="B2116" t="str">
            <v>열기구</v>
          </cell>
          <cell r="C2116" t="str">
            <v>Hot air balloons</v>
          </cell>
          <cell r="G2116" t="str">
            <v>해당없음</v>
          </cell>
        </row>
        <row r="2117">
          <cell r="A2117">
            <v>2513200301</v>
          </cell>
          <cell r="B2117" t="str">
            <v>동력활공기</v>
          </cell>
          <cell r="C2117" t="str">
            <v>Motorized gliders</v>
          </cell>
          <cell r="G2117" t="str">
            <v>해당없음</v>
          </cell>
        </row>
        <row r="2118">
          <cell r="A2118">
            <v>2513200302</v>
          </cell>
          <cell r="B2118" t="str">
            <v>무동력활공기</v>
          </cell>
          <cell r="C2118" t="str">
            <v>Gliders</v>
          </cell>
          <cell r="G2118" t="str">
            <v>해당없음</v>
          </cell>
        </row>
        <row r="2119">
          <cell r="A2119">
            <v>2513200401</v>
          </cell>
          <cell r="B2119" t="str">
            <v>동력패러글라이더</v>
          </cell>
          <cell r="C2119" t="str">
            <v>Motorized Paragliders</v>
          </cell>
          <cell r="G2119" t="str">
            <v>해당없음</v>
          </cell>
        </row>
        <row r="2120">
          <cell r="A2120">
            <v>2513200402</v>
          </cell>
          <cell r="B2120" t="str">
            <v>무동력패러글라이더</v>
          </cell>
          <cell r="C2120" t="str">
            <v>Non Motorized Paragliders</v>
          </cell>
          <cell r="G2120" t="str">
            <v>해당없음</v>
          </cell>
        </row>
        <row r="2121">
          <cell r="A2121">
            <v>2513200501</v>
          </cell>
          <cell r="B2121" t="str">
            <v>초경량항공기</v>
          </cell>
          <cell r="C2121" t="str">
            <v>Ultra light aircraft</v>
          </cell>
          <cell r="G2121" t="str">
            <v>해당없음</v>
          </cell>
        </row>
        <row r="2122">
          <cell r="A2122">
            <v>2516150201</v>
          </cell>
          <cell r="B2122" t="str">
            <v>외발자전거</v>
          </cell>
          <cell r="C2122" t="str">
            <v>Unicycles</v>
          </cell>
          <cell r="G2122" t="str">
            <v>해당없음</v>
          </cell>
        </row>
        <row r="2123">
          <cell r="A2123">
            <v>2516150301</v>
          </cell>
          <cell r="B2123" t="str">
            <v>세발자전거</v>
          </cell>
          <cell r="C2123" t="str">
            <v>Tricycles</v>
          </cell>
          <cell r="G2123" t="str">
            <v>해당없음</v>
          </cell>
        </row>
        <row r="2124">
          <cell r="A2124">
            <v>2516150401</v>
          </cell>
          <cell r="B2124" t="str">
            <v>2인승자전거</v>
          </cell>
          <cell r="C2124" t="str">
            <v>Tandem bicycles</v>
          </cell>
          <cell r="G2124" t="str">
            <v>해당없음</v>
          </cell>
        </row>
        <row r="2125">
          <cell r="A2125">
            <v>2516150501</v>
          </cell>
          <cell r="B2125" t="str">
            <v>산악용자전거</v>
          </cell>
          <cell r="C2125" t="str">
            <v>Mountain bicycles</v>
          </cell>
          <cell r="G2125" t="str">
            <v>해당없음</v>
          </cell>
        </row>
        <row r="2126">
          <cell r="A2126">
            <v>2516150601</v>
          </cell>
          <cell r="B2126" t="str">
            <v>경주용자전거</v>
          </cell>
          <cell r="C2126" t="str">
            <v>Racing bicycles</v>
          </cell>
          <cell r="G2126" t="str">
            <v>해당없음</v>
          </cell>
        </row>
        <row r="2127">
          <cell r="A2127">
            <v>2516150701</v>
          </cell>
          <cell r="B2127" t="str">
            <v>일반자전거</v>
          </cell>
          <cell r="C2127" t="str">
            <v>Bicycles</v>
          </cell>
          <cell r="G2127" t="str">
            <v>해당없음</v>
          </cell>
        </row>
        <row r="2128">
          <cell r="A2128">
            <v>2516150801</v>
          </cell>
          <cell r="B2128" t="str">
            <v>리컴번트자전거</v>
          </cell>
          <cell r="C2128" t="str">
            <v>Recumbent bicycles</v>
          </cell>
          <cell r="G2128" t="str">
            <v>해당없음</v>
          </cell>
        </row>
        <row r="2129">
          <cell r="A2129">
            <v>2516150901</v>
          </cell>
          <cell r="B2129" t="str">
            <v>아동용자전거</v>
          </cell>
          <cell r="C2129" t="str">
            <v>Childrens bicycles</v>
          </cell>
          <cell r="G2129" t="str">
            <v>해당없음</v>
          </cell>
        </row>
        <row r="2130">
          <cell r="A2130">
            <v>2516151001</v>
          </cell>
          <cell r="B2130" t="str">
            <v>사륜자전거</v>
          </cell>
          <cell r="C2130" t="str">
            <v>Four wheel bicycles</v>
          </cell>
          <cell r="G2130" t="str">
            <v>해당없음</v>
          </cell>
        </row>
        <row r="2131">
          <cell r="A2131">
            <v>2517150201</v>
          </cell>
          <cell r="B2131" t="str">
            <v>자동차용와이퍼</v>
          </cell>
          <cell r="C2131" t="str">
            <v>Automotive windshield wipers</v>
          </cell>
          <cell r="G2131" t="str">
            <v>해당없음</v>
          </cell>
        </row>
        <row r="2132">
          <cell r="A2132">
            <v>2517150801</v>
          </cell>
          <cell r="B2132" t="str">
            <v>와이퍼용모터</v>
          </cell>
          <cell r="C2132" t="str">
            <v>Windshield wiper motors</v>
          </cell>
          <cell r="G2132" t="str">
            <v>해당없음</v>
          </cell>
        </row>
        <row r="2133">
          <cell r="A2133">
            <v>2517160201</v>
          </cell>
          <cell r="B2133" t="str">
            <v>자동차성에제거장치</v>
          </cell>
          <cell r="C2133" t="str">
            <v>Automotive defrosting or defogging systems</v>
          </cell>
          <cell r="G2133" t="str">
            <v>해당없음</v>
          </cell>
        </row>
        <row r="2134">
          <cell r="A2134">
            <v>2517170201</v>
          </cell>
          <cell r="B2134" t="str">
            <v>제동보조장치</v>
          </cell>
          <cell r="C2134" t="str">
            <v>Brake assistance system</v>
          </cell>
          <cell r="G2134" t="str">
            <v>해당없음</v>
          </cell>
        </row>
        <row r="2135">
          <cell r="A2135">
            <v>2517170202</v>
          </cell>
          <cell r="B2135" t="str">
            <v>유압브레이크용휠실린더</v>
          </cell>
          <cell r="C2135" t="str">
            <v>Wheel cylinders for hydraulic brake</v>
          </cell>
          <cell r="G2135" t="str">
            <v>해당없음</v>
          </cell>
        </row>
        <row r="2136">
          <cell r="A2136">
            <v>2517170203</v>
          </cell>
          <cell r="B2136" t="str">
            <v>브레이크공기압축기부품키트</v>
          </cell>
          <cell r="C2136" t="str">
            <v>Brake air compressor part kits</v>
          </cell>
          <cell r="G2136" t="str">
            <v>해당없음</v>
          </cell>
        </row>
        <row r="2137">
          <cell r="A2137">
            <v>2517170204</v>
          </cell>
          <cell r="B2137" t="str">
            <v>진공브레이크챔버</v>
          </cell>
          <cell r="C2137" t="str">
            <v>Vacuum brake chambers</v>
          </cell>
          <cell r="G2137" t="str">
            <v>해당없음</v>
          </cell>
        </row>
        <row r="2138">
          <cell r="A2138">
            <v>2517170205</v>
          </cell>
          <cell r="B2138" t="str">
            <v>제동받침용판</v>
          </cell>
          <cell r="C2138" t="str">
            <v>Mount plates for brake system</v>
          </cell>
          <cell r="G2138" t="str">
            <v>해당없음</v>
          </cell>
        </row>
        <row r="2139">
          <cell r="A2139">
            <v>2517170206</v>
          </cell>
          <cell r="B2139" t="str">
            <v>제동실용다이어프램</v>
          </cell>
          <cell r="C2139" t="str">
            <v>Brake chamber diaphragms</v>
          </cell>
          <cell r="G2139" t="str">
            <v>해당없음</v>
          </cell>
        </row>
        <row r="2140">
          <cell r="A2140">
            <v>2517170701</v>
          </cell>
          <cell r="B2140" t="str">
            <v>드럼브레이크</v>
          </cell>
          <cell r="C2140" t="str">
            <v>Drum brake</v>
          </cell>
          <cell r="G2140" t="str">
            <v>해당없음</v>
          </cell>
        </row>
        <row r="2141">
          <cell r="A2141">
            <v>2517170801</v>
          </cell>
          <cell r="B2141" t="str">
            <v>디스크브레이크</v>
          </cell>
          <cell r="C2141" t="str">
            <v>Disc brake</v>
          </cell>
          <cell r="G2141" t="str">
            <v>해당없음</v>
          </cell>
        </row>
        <row r="2142">
          <cell r="A2142">
            <v>2517171201</v>
          </cell>
          <cell r="B2142" t="str">
            <v>드럼브레이크슈</v>
          </cell>
          <cell r="C2142" t="str">
            <v>Drum brake shoes</v>
          </cell>
          <cell r="G2142" t="str">
            <v>해당없음</v>
          </cell>
        </row>
        <row r="2143">
          <cell r="A2143">
            <v>2517171601</v>
          </cell>
          <cell r="B2143" t="str">
            <v>디스크브레이크라이닝</v>
          </cell>
          <cell r="C2143" t="str">
            <v>Disk brake linings</v>
          </cell>
          <cell r="G2143" t="str">
            <v>해당없음</v>
          </cell>
        </row>
        <row r="2144">
          <cell r="A2144">
            <v>2517172101</v>
          </cell>
          <cell r="B2144" t="str">
            <v>주차브레이크</v>
          </cell>
          <cell r="C2144" t="str">
            <v>Parking brake</v>
          </cell>
          <cell r="G2144" t="str">
            <v>해당없음</v>
          </cell>
        </row>
        <row r="2145">
          <cell r="A2145">
            <v>2517172301</v>
          </cell>
          <cell r="B2145" t="str">
            <v>에이비에스장치</v>
          </cell>
          <cell r="C2145" t="str">
            <v>Anti-lock braking systems(ABS)</v>
          </cell>
          <cell r="G2145" t="str">
            <v>해당없음</v>
          </cell>
        </row>
        <row r="2146">
          <cell r="A2146">
            <v>2517190101</v>
          </cell>
          <cell r="B2146" t="str">
            <v>자동차용휠</v>
          </cell>
          <cell r="C2146" t="str">
            <v>Automobile wheels</v>
          </cell>
          <cell r="G2146" t="str">
            <v>해당없음</v>
          </cell>
        </row>
        <row r="2147">
          <cell r="A2147">
            <v>2517190102</v>
          </cell>
          <cell r="B2147" t="str">
            <v>디스크휠</v>
          </cell>
          <cell r="C2147" t="str">
            <v>Disk wheels</v>
          </cell>
          <cell r="G2147" t="str">
            <v>해당없음</v>
          </cell>
        </row>
        <row r="2148">
          <cell r="A2148">
            <v>2517190103</v>
          </cell>
          <cell r="B2148" t="str">
            <v>휠밸런스추</v>
          </cell>
          <cell r="C2148" t="str">
            <v>Wheel balancing weight</v>
          </cell>
          <cell r="G2148" t="str">
            <v>해당없음</v>
          </cell>
        </row>
        <row r="2149">
          <cell r="A2149">
            <v>2517190601</v>
          </cell>
          <cell r="B2149" t="str">
            <v>휠커버</v>
          </cell>
          <cell r="C2149" t="str">
            <v>Wheel hub caps</v>
          </cell>
          <cell r="G2149" t="str">
            <v>해당없음</v>
          </cell>
        </row>
        <row r="2150">
          <cell r="A2150">
            <v>2517200101</v>
          </cell>
          <cell r="B2150" t="str">
            <v>현가장치용코일스프링</v>
          </cell>
          <cell r="C2150" t="str">
            <v>Coil springs for suspension system</v>
          </cell>
          <cell r="G2150" t="str">
            <v>해당없음</v>
          </cell>
        </row>
        <row r="2151">
          <cell r="A2151">
            <v>2517200102</v>
          </cell>
          <cell r="B2151" t="str">
            <v>승용차현가장치</v>
          </cell>
          <cell r="C2151" t="str">
            <v>Automobile suspension systems</v>
          </cell>
          <cell r="G2151" t="str">
            <v>해당없음</v>
          </cell>
        </row>
        <row r="2152">
          <cell r="A2152">
            <v>2517200103</v>
          </cell>
          <cell r="B2152" t="str">
            <v>볼스터드조정형플러그</v>
          </cell>
          <cell r="C2152" t="str">
            <v>Ball stud adjusting plugs</v>
          </cell>
          <cell r="G2152" t="str">
            <v>해당없음</v>
          </cell>
        </row>
        <row r="2153">
          <cell r="A2153">
            <v>2517200201</v>
          </cell>
          <cell r="B2153" t="str">
            <v>판스프링조립체</v>
          </cell>
          <cell r="C2153" t="str">
            <v>Leaf spring assemblies for suspension system</v>
          </cell>
          <cell r="G2153" t="str">
            <v>해당없음</v>
          </cell>
        </row>
        <row r="2154">
          <cell r="A2154">
            <v>2517200202</v>
          </cell>
          <cell r="B2154" t="str">
            <v>트럭버스현가장치</v>
          </cell>
          <cell r="C2154" t="str">
            <v>Truck suspension systems</v>
          </cell>
          <cell r="G2154" t="str">
            <v>해당없음</v>
          </cell>
        </row>
        <row r="2155">
          <cell r="A2155">
            <v>2517200203</v>
          </cell>
          <cell r="B2155" t="str">
            <v>판스프링체결고리</v>
          </cell>
          <cell r="C2155" t="str">
            <v>Leaf spring shackles</v>
          </cell>
          <cell r="G2155" t="str">
            <v>해당없음</v>
          </cell>
        </row>
        <row r="2156">
          <cell r="A2156">
            <v>2517200204</v>
          </cell>
          <cell r="B2156" t="str">
            <v>판스프링체결고리용핀</v>
          </cell>
          <cell r="C2156" t="str">
            <v>Pins for leaf spring shackle</v>
          </cell>
          <cell r="G2156" t="str">
            <v>해당없음</v>
          </cell>
        </row>
        <row r="2157">
          <cell r="A2157">
            <v>2517201101</v>
          </cell>
          <cell r="B2157" t="str">
            <v>쇼크업소버</v>
          </cell>
          <cell r="C2157" t="str">
            <v>Shock absorber</v>
          </cell>
          <cell r="G2157" t="str">
            <v>해당없음</v>
          </cell>
        </row>
        <row r="2158">
          <cell r="A2158">
            <v>2517210101</v>
          </cell>
          <cell r="B2158" t="str">
            <v>자동차용에어백</v>
          </cell>
          <cell r="C2158" t="str">
            <v>Airbags</v>
          </cell>
          <cell r="G2158" t="str">
            <v>해당없음</v>
          </cell>
        </row>
        <row r="2159">
          <cell r="A2159">
            <v>2517210401</v>
          </cell>
          <cell r="B2159" t="str">
            <v>안전띠</v>
          </cell>
          <cell r="C2159" t="str">
            <v>Seatbelts</v>
          </cell>
          <cell r="G2159" t="str">
            <v>해당없음</v>
          </cell>
        </row>
        <row r="2160">
          <cell r="A2160">
            <v>2517210501</v>
          </cell>
          <cell r="B2160" t="str">
            <v>충돌방지장치</v>
          </cell>
          <cell r="C2160" t="str">
            <v>Collision avoidance systems</v>
          </cell>
          <cell r="G2160" t="str">
            <v>해당없음</v>
          </cell>
        </row>
        <row r="2161">
          <cell r="A2161">
            <v>2517210601</v>
          </cell>
          <cell r="B2161" t="str">
            <v>충격감지장치</v>
          </cell>
          <cell r="C2161" t="str">
            <v>Impact sensing systems</v>
          </cell>
          <cell r="G2161" t="str">
            <v>해당없음</v>
          </cell>
        </row>
        <row r="2162">
          <cell r="A2162">
            <v>2517210801</v>
          </cell>
          <cell r="B2162" t="str">
            <v>머리보호장치</v>
          </cell>
          <cell r="C2162" t="str">
            <v>Head restraints</v>
          </cell>
          <cell r="G2162" t="str">
            <v>해당없음</v>
          </cell>
        </row>
        <row r="2163">
          <cell r="A2163">
            <v>2517211001</v>
          </cell>
          <cell r="B2163" t="str">
            <v>차량용경음기</v>
          </cell>
          <cell r="C2163" t="str">
            <v>Vehicle horns</v>
          </cell>
          <cell r="G2163" t="str">
            <v>해당없음</v>
          </cell>
        </row>
        <row r="2164">
          <cell r="A2164">
            <v>2517211101</v>
          </cell>
          <cell r="B2164" t="str">
            <v>원격잠금장치</v>
          </cell>
          <cell r="C2164" t="str">
            <v>Remote locking system</v>
          </cell>
          <cell r="G2164" t="str">
            <v>해당없음</v>
          </cell>
        </row>
        <row r="2165">
          <cell r="A2165">
            <v>2517211201</v>
          </cell>
          <cell r="B2165" t="str">
            <v>자동차안정성컨트롤시스템</v>
          </cell>
          <cell r="C2165" t="str">
            <v>Vehicle stability control systems</v>
          </cell>
          <cell r="G2165" t="str">
            <v>해당없음</v>
          </cell>
        </row>
        <row r="2166">
          <cell r="A2166">
            <v>2517211601</v>
          </cell>
          <cell r="B2166" t="str">
            <v>타이어체인</v>
          </cell>
          <cell r="C2166" t="str">
            <v>Tire chains</v>
          </cell>
          <cell r="G2166" t="str">
            <v>해당없음</v>
          </cell>
        </row>
        <row r="2167">
          <cell r="A2167">
            <v>2517212901</v>
          </cell>
          <cell r="B2167" t="str">
            <v>운전자통합정보장치</v>
          </cell>
          <cell r="C2167" t="str">
            <v>Driver informmation systems</v>
          </cell>
          <cell r="G2167" t="str">
            <v>해당없음</v>
          </cell>
        </row>
        <row r="2168">
          <cell r="A2168">
            <v>2517213101</v>
          </cell>
          <cell r="B2168" t="str">
            <v>차량용도난방지장치</v>
          </cell>
          <cell r="C2168" t="str">
            <v>Iimmobilizer</v>
          </cell>
          <cell r="G2168" t="str">
            <v>해당없음</v>
          </cell>
        </row>
        <row r="2169">
          <cell r="A2169">
            <v>2517219801</v>
          </cell>
          <cell r="B2169" t="str">
            <v>운전자보호격벽</v>
          </cell>
          <cell r="C2169" t="str">
            <v>Driver protection wall</v>
          </cell>
          <cell r="G2169" t="str">
            <v>해당없음</v>
          </cell>
        </row>
        <row r="2170">
          <cell r="A2170">
            <v>2517220301</v>
          </cell>
          <cell r="B2170" t="str">
            <v>자동차문</v>
          </cell>
          <cell r="C2170" t="str">
            <v>Automotive doors</v>
          </cell>
          <cell r="G2170" t="str">
            <v>해당없음</v>
          </cell>
        </row>
        <row r="2171">
          <cell r="A2171">
            <v>2517220302</v>
          </cell>
          <cell r="B2171" t="str">
            <v>자동차도어핸들</v>
          </cell>
          <cell r="C2171" t="str">
            <v>Automotive door handles</v>
          </cell>
          <cell r="G2171" t="str">
            <v>해당없음</v>
          </cell>
        </row>
        <row r="2172">
          <cell r="A2172">
            <v>2517220303</v>
          </cell>
          <cell r="B2172" t="str">
            <v>자동차도어락</v>
          </cell>
          <cell r="C2172" t="str">
            <v>Automotive door locks</v>
          </cell>
          <cell r="G2172" t="str">
            <v>해당없음</v>
          </cell>
        </row>
        <row r="2173">
          <cell r="A2173">
            <v>2517220501</v>
          </cell>
          <cell r="B2173" t="str">
            <v>리프트게이트</v>
          </cell>
          <cell r="C2173" t="str">
            <v>Liftgates</v>
          </cell>
          <cell r="G2173" t="str">
            <v>해당없음</v>
          </cell>
        </row>
        <row r="2174">
          <cell r="A2174">
            <v>2517220502</v>
          </cell>
          <cell r="B2174" t="str">
            <v>화물차뒷문</v>
          </cell>
          <cell r="C2174" t="str">
            <v>Tailgates</v>
          </cell>
          <cell r="G2174" t="str">
            <v>해당없음</v>
          </cell>
        </row>
        <row r="2175">
          <cell r="A2175">
            <v>2517230301</v>
          </cell>
          <cell r="B2175" t="str">
            <v>차량용창유리</v>
          </cell>
          <cell r="C2175" t="str">
            <v>Automotive window glass</v>
          </cell>
          <cell r="G2175" t="str">
            <v>해당없음</v>
          </cell>
        </row>
        <row r="2176">
          <cell r="A2176">
            <v>2517240601</v>
          </cell>
          <cell r="B2176" t="str">
            <v>연료탱크</v>
          </cell>
          <cell r="C2176" t="str">
            <v>Fuel tanks</v>
          </cell>
          <cell r="G2176" t="str">
            <v>해당없음</v>
          </cell>
        </row>
        <row r="2177">
          <cell r="A2177">
            <v>2517240602</v>
          </cell>
          <cell r="B2177" t="str">
            <v>가스연료탱크</v>
          </cell>
          <cell r="C2177" t="str">
            <v>Gas fuel tanks</v>
          </cell>
          <cell r="G2177" t="str">
            <v>해당없음</v>
          </cell>
        </row>
        <row r="2178">
          <cell r="A2178">
            <v>2517240603</v>
          </cell>
          <cell r="B2178" t="str">
            <v>연료주입기목</v>
          </cell>
          <cell r="C2178" t="str">
            <v>Fuel filler necks</v>
          </cell>
          <cell r="G2178" t="str">
            <v>해당없음</v>
          </cell>
        </row>
        <row r="2179">
          <cell r="A2179">
            <v>2517240604</v>
          </cell>
          <cell r="B2179" t="str">
            <v>벤투리</v>
          </cell>
          <cell r="C2179" t="str">
            <v>Venturi tubes</v>
          </cell>
          <cell r="G2179" t="str">
            <v>해당없음</v>
          </cell>
        </row>
        <row r="2180">
          <cell r="A2180">
            <v>2517240605</v>
          </cell>
          <cell r="B2180" t="str">
            <v>차량용플로우트밸브</v>
          </cell>
          <cell r="C2180" t="str">
            <v>Float valves for vehicle</v>
          </cell>
          <cell r="G2180" t="str">
            <v>해당없음</v>
          </cell>
        </row>
        <row r="2181">
          <cell r="A2181">
            <v>2517240606</v>
          </cell>
          <cell r="B2181" t="str">
            <v>침전여과기</v>
          </cell>
          <cell r="C2181" t="str">
            <v>Sediment strainers</v>
          </cell>
          <cell r="G2181" t="str">
            <v>해당없음</v>
          </cell>
        </row>
        <row r="2182">
          <cell r="A2182">
            <v>2517250201</v>
          </cell>
          <cell r="B2182" t="str">
            <v>자동차용튜브</v>
          </cell>
          <cell r="C2182" t="str">
            <v>Tube for automobiles</v>
          </cell>
          <cell r="G2182" t="str">
            <v>해당없음</v>
          </cell>
        </row>
        <row r="2183">
          <cell r="A2183">
            <v>2517250202</v>
          </cell>
          <cell r="B2183" t="str">
            <v>튜브수리용고무</v>
          </cell>
          <cell r="C2183" t="str">
            <v>Rubber for tubes repairing</v>
          </cell>
          <cell r="G2183" t="str">
            <v>해당없음</v>
          </cell>
        </row>
        <row r="2184">
          <cell r="A2184">
            <v>2517250301</v>
          </cell>
          <cell r="B2184" t="str">
            <v>트럭용타이어</v>
          </cell>
          <cell r="C2184" t="str">
            <v>Tires for trucks</v>
          </cell>
          <cell r="G2184" t="str">
            <v>해당없음</v>
          </cell>
        </row>
        <row r="2185">
          <cell r="A2185">
            <v>2517250302</v>
          </cell>
          <cell r="B2185" t="str">
            <v>건설차량용타이어</v>
          </cell>
          <cell r="C2185" t="str">
            <v>Tires for off road vehicles</v>
          </cell>
          <cell r="G2185" t="str">
            <v>해당없음</v>
          </cell>
        </row>
        <row r="2186">
          <cell r="A2186">
            <v>2517250303</v>
          </cell>
          <cell r="B2186" t="str">
            <v>산업차량용타이어</v>
          </cell>
          <cell r="C2186" t="str">
            <v>Tires for industrial vehicles</v>
          </cell>
          <cell r="G2186" t="str">
            <v>해당없음</v>
          </cell>
        </row>
        <row r="2187">
          <cell r="A2187">
            <v>2517250304</v>
          </cell>
          <cell r="B2187" t="str">
            <v>농업차량용타이어</v>
          </cell>
          <cell r="C2187" t="str">
            <v>Tires for agricultural vehicles</v>
          </cell>
          <cell r="G2187" t="str">
            <v>해당없음</v>
          </cell>
        </row>
        <row r="2188">
          <cell r="A2188">
            <v>2517250401</v>
          </cell>
          <cell r="B2188" t="str">
            <v>승용차용타이어</v>
          </cell>
          <cell r="C2188" t="str">
            <v>Tires for passenger cars</v>
          </cell>
          <cell r="G2188" t="str">
            <v>해당없음</v>
          </cell>
        </row>
        <row r="2189">
          <cell r="A2189">
            <v>2517250402</v>
          </cell>
          <cell r="B2189" t="str">
            <v>소형트럭용타이어</v>
          </cell>
          <cell r="C2189" t="str">
            <v>Tires for light trucks</v>
          </cell>
          <cell r="G2189" t="str">
            <v>해당없음</v>
          </cell>
        </row>
        <row r="2190">
          <cell r="A2190">
            <v>2517250403</v>
          </cell>
          <cell r="B2190" t="str">
            <v>트레드재생타이어</v>
          </cell>
          <cell r="C2190" t="str">
            <v>Tread retread tires</v>
          </cell>
          <cell r="G2190" t="str">
            <v>해당없음</v>
          </cell>
        </row>
        <row r="2191">
          <cell r="A2191">
            <v>2517250404</v>
          </cell>
          <cell r="B2191" t="str">
            <v>솔리드타이어</v>
          </cell>
          <cell r="C2191" t="str">
            <v>Solid tires</v>
          </cell>
          <cell r="G2191" t="str">
            <v>해당없음</v>
          </cell>
        </row>
        <row r="2192">
          <cell r="A2192">
            <v>2517250405</v>
          </cell>
          <cell r="B2192" t="str">
            <v>이륜자동차용타이어</v>
          </cell>
          <cell r="C2192" t="str">
            <v>Pneumatic tiers for motorcycles and scooters</v>
          </cell>
          <cell r="G2192" t="str">
            <v>해당없음</v>
          </cell>
        </row>
        <row r="2193">
          <cell r="A2193">
            <v>2517250406</v>
          </cell>
          <cell r="B2193" t="str">
            <v>쿠션타이어</v>
          </cell>
          <cell r="C2193" t="str">
            <v>Cushion tires</v>
          </cell>
          <cell r="G2193" t="str">
            <v>해당없음</v>
          </cell>
        </row>
        <row r="2194">
          <cell r="A2194">
            <v>2517250407</v>
          </cell>
          <cell r="B2194" t="str">
            <v>반압축공기식타이어</v>
          </cell>
          <cell r="C2194" t="str">
            <v>Semi-pneumatic tires</v>
          </cell>
          <cell r="G2194" t="str">
            <v>해당없음</v>
          </cell>
        </row>
        <row r="2195">
          <cell r="A2195">
            <v>2517250408</v>
          </cell>
          <cell r="B2195" t="str">
            <v>타이어수리용고무</v>
          </cell>
          <cell r="C2195" t="str">
            <v>Rubber for tires Repairing</v>
          </cell>
          <cell r="G2195" t="str">
            <v>해당없음</v>
          </cell>
        </row>
        <row r="2196">
          <cell r="A2196">
            <v>2517250501</v>
          </cell>
          <cell r="B2196" t="str">
            <v>자전거용튜브</v>
          </cell>
          <cell r="C2196" t="str">
            <v>Bicycle tubes</v>
          </cell>
          <cell r="G2196" t="str">
            <v>해당없음</v>
          </cell>
        </row>
        <row r="2197">
          <cell r="A2197">
            <v>2517250502</v>
          </cell>
          <cell r="B2197" t="str">
            <v>이륜자동차용튜브</v>
          </cell>
          <cell r="C2197" t="str">
            <v>Tubes for motorcycles and scooters</v>
          </cell>
          <cell r="G2197" t="str">
            <v>해당없음</v>
          </cell>
        </row>
        <row r="2198">
          <cell r="A2198">
            <v>2517250601</v>
          </cell>
          <cell r="B2198" t="str">
            <v>자전거용타이어</v>
          </cell>
          <cell r="C2198" t="str">
            <v>Bicycle tires</v>
          </cell>
          <cell r="G2198" t="str">
            <v>해당없음</v>
          </cell>
        </row>
        <row r="2199">
          <cell r="A2199">
            <v>2517260101</v>
          </cell>
          <cell r="B2199" t="str">
            <v>자동차도어트림</v>
          </cell>
          <cell r="C2199" t="str">
            <v>Door trim for vehicle</v>
          </cell>
          <cell r="G2199" t="str">
            <v>해당없음</v>
          </cell>
        </row>
        <row r="2200">
          <cell r="A2200">
            <v>2517260201</v>
          </cell>
          <cell r="B2200" t="str">
            <v>차량용흙받이</v>
          </cell>
          <cell r="C2200" t="str">
            <v>Automotive fenders</v>
          </cell>
          <cell r="G2200" t="str">
            <v>해당없음</v>
          </cell>
        </row>
        <row r="2201">
          <cell r="A2201">
            <v>2517260301</v>
          </cell>
          <cell r="B2201" t="str">
            <v>차량용범퍼</v>
          </cell>
          <cell r="C2201" t="str">
            <v>Vehicle bumpers</v>
          </cell>
          <cell r="G2201" t="str">
            <v>해당없음</v>
          </cell>
        </row>
        <row r="2202">
          <cell r="A2202">
            <v>2517260401</v>
          </cell>
          <cell r="B2202" t="str">
            <v>자동차용미러</v>
          </cell>
          <cell r="C2202" t="str">
            <v>Vehicle mirrors</v>
          </cell>
          <cell r="G2202" t="str">
            <v>해당없음</v>
          </cell>
        </row>
        <row r="2203">
          <cell r="A2203">
            <v>2517260501</v>
          </cell>
          <cell r="B2203" t="str">
            <v>자동차엔진방열판</v>
          </cell>
          <cell r="C2203" t="str">
            <v>Vehicle grilles</v>
          </cell>
          <cell r="G2203" t="str">
            <v>해당없음</v>
          </cell>
        </row>
        <row r="2204">
          <cell r="A2204">
            <v>2517260601</v>
          </cell>
          <cell r="B2204" t="str">
            <v>자동차용후드</v>
          </cell>
          <cell r="C2204" t="str">
            <v>Vehicle hoods</v>
          </cell>
          <cell r="G2204" t="str">
            <v>해당없음</v>
          </cell>
        </row>
        <row r="2205">
          <cell r="A2205">
            <v>2517261101</v>
          </cell>
          <cell r="B2205" t="str">
            <v>자동차범퍼가드</v>
          </cell>
          <cell r="C2205" t="str">
            <v>Vehicle bumper guards</v>
          </cell>
          <cell r="G2205" t="str">
            <v>해당없음</v>
          </cell>
        </row>
        <row r="2206">
          <cell r="A2206">
            <v>2517269901</v>
          </cell>
          <cell r="B2206" t="str">
            <v>차량외부장치</v>
          </cell>
          <cell r="C2206" t="str">
            <v>Exterior equipment for vehicle</v>
          </cell>
          <cell r="G2206" t="str">
            <v>해당없음</v>
          </cell>
        </row>
        <row r="2207">
          <cell r="A2207">
            <v>2517270201</v>
          </cell>
          <cell r="B2207" t="str">
            <v>대기오염방지장치</v>
          </cell>
          <cell r="C2207" t="str">
            <v>Space environmental control systems</v>
          </cell>
          <cell r="G2207" t="str">
            <v>해당없음</v>
          </cell>
        </row>
        <row r="2208">
          <cell r="A2208">
            <v>2517270301</v>
          </cell>
          <cell r="B2208" t="str">
            <v>해양오염방지장치</v>
          </cell>
          <cell r="C2208" t="str">
            <v>Marine environmental control systems</v>
          </cell>
          <cell r="G2208" t="str">
            <v>해당없음</v>
          </cell>
        </row>
        <row r="2209">
          <cell r="A2209">
            <v>2517270501</v>
          </cell>
          <cell r="B2209" t="str">
            <v>오일펜스</v>
          </cell>
          <cell r="C2209" t="str">
            <v>Oil fences</v>
          </cell>
          <cell r="G2209" t="str">
            <v>해당없음</v>
          </cell>
        </row>
        <row r="2210">
          <cell r="A2210">
            <v>2517270601</v>
          </cell>
          <cell r="B2210" t="str">
            <v>오탁방지막</v>
          </cell>
          <cell r="C2210" t="str">
            <v>Silt protectors</v>
          </cell>
          <cell r="G2210" t="str">
            <v>해당없음</v>
          </cell>
        </row>
        <row r="2211">
          <cell r="A2211">
            <v>2517270701</v>
          </cell>
          <cell r="B2211" t="str">
            <v>오일스키머</v>
          </cell>
          <cell r="C2211" t="str">
            <v>Oil skimmers</v>
          </cell>
          <cell r="G2211" t="str">
            <v>해당없음</v>
          </cell>
        </row>
        <row r="2212">
          <cell r="A2212">
            <v>2517271001</v>
          </cell>
          <cell r="B2212" t="str">
            <v>차량용난방기</v>
          </cell>
          <cell r="C2212" t="str">
            <v>Vehicle heaters</v>
          </cell>
          <cell r="G2212" t="str">
            <v>해당없음</v>
          </cell>
        </row>
        <row r="2213">
          <cell r="A2213">
            <v>2517279901</v>
          </cell>
          <cell r="B2213" t="str">
            <v>적조및녹조방제장치</v>
          </cell>
          <cell r="C2213" t="str">
            <v>Reddish and green tide defend machine</v>
          </cell>
          <cell r="G2213" t="str">
            <v>해당없음</v>
          </cell>
        </row>
        <row r="2214">
          <cell r="A2214">
            <v>2517290101</v>
          </cell>
          <cell r="B2214" t="str">
            <v>제동등</v>
          </cell>
          <cell r="C2214" t="str">
            <v>Stop lamps</v>
          </cell>
          <cell r="G2214" t="str">
            <v>해당없음</v>
          </cell>
        </row>
        <row r="2215">
          <cell r="A2215">
            <v>2517290102</v>
          </cell>
          <cell r="B2215" t="str">
            <v>방향지시등</v>
          </cell>
          <cell r="C2215" t="str">
            <v>Direction indicator lamps</v>
          </cell>
          <cell r="G2215" t="str">
            <v>해당없음</v>
          </cell>
        </row>
        <row r="2216">
          <cell r="A2216">
            <v>2517290103</v>
          </cell>
          <cell r="B2216" t="str">
            <v>안개등</v>
          </cell>
          <cell r="C2216" t="str">
            <v>Fog lamps</v>
          </cell>
          <cell r="G2216" t="str">
            <v>해당없음</v>
          </cell>
        </row>
        <row r="2217">
          <cell r="A2217">
            <v>2517290104</v>
          </cell>
          <cell r="B2217" t="str">
            <v>번호등</v>
          </cell>
          <cell r="C2217" t="str">
            <v>Number plat lamps</v>
          </cell>
          <cell r="G2217" t="str">
            <v>해당없음</v>
          </cell>
        </row>
        <row r="2218">
          <cell r="A2218">
            <v>2517290105</v>
          </cell>
          <cell r="B2218" t="str">
            <v>자동차용전구</v>
          </cell>
          <cell r="C2218" t="str">
            <v>Lamp bullbs for motor vehicle</v>
          </cell>
          <cell r="G2218" t="str">
            <v>해당없음</v>
          </cell>
        </row>
        <row r="2219">
          <cell r="A2219">
            <v>2517290106</v>
          </cell>
          <cell r="B2219" t="str">
            <v>후진등</v>
          </cell>
          <cell r="C2219" t="str">
            <v>Back up lamps</v>
          </cell>
          <cell r="G2219" t="str">
            <v>해당없음</v>
          </cell>
        </row>
        <row r="2220">
          <cell r="A2220">
            <v>2517290107</v>
          </cell>
          <cell r="B2220" t="str">
            <v>차미등</v>
          </cell>
          <cell r="C2220" t="str">
            <v>Tail lamps</v>
          </cell>
          <cell r="G2220" t="str">
            <v>해당없음</v>
          </cell>
        </row>
        <row r="2221">
          <cell r="A2221">
            <v>2517290401</v>
          </cell>
          <cell r="B2221" t="str">
            <v>예인선등</v>
          </cell>
          <cell r="C2221" t="str">
            <v>Towing lights</v>
          </cell>
          <cell r="G2221" t="str">
            <v>해당없음</v>
          </cell>
        </row>
        <row r="2222">
          <cell r="A2222">
            <v>2517290701</v>
          </cell>
          <cell r="B2222" t="str">
            <v>전조등</v>
          </cell>
          <cell r="C2222" t="str">
            <v>Head lamps</v>
          </cell>
          <cell r="G2222" t="str">
            <v>해당없음</v>
          </cell>
        </row>
        <row r="2223">
          <cell r="A2223">
            <v>2517300101</v>
          </cell>
          <cell r="B2223" t="str">
            <v>차내등</v>
          </cell>
          <cell r="C2223" t="str">
            <v>Fluorescent lamp lights</v>
          </cell>
          <cell r="G2223" t="str">
            <v>해당없음</v>
          </cell>
        </row>
        <row r="2224">
          <cell r="A2224">
            <v>2517300301</v>
          </cell>
          <cell r="B2224" t="str">
            <v>철도차량용전구</v>
          </cell>
          <cell r="C2224" t="str">
            <v>Railway car lamps</v>
          </cell>
          <cell r="G2224" t="str">
            <v>해당없음</v>
          </cell>
        </row>
        <row r="2225">
          <cell r="A2225">
            <v>2517310801</v>
          </cell>
          <cell r="B2225" t="str">
            <v>차량용항법장치</v>
          </cell>
          <cell r="C2225" t="str">
            <v>Vehicle navigation systems</v>
          </cell>
          <cell r="G2225">
            <v>7</v>
          </cell>
        </row>
        <row r="2226">
          <cell r="A2226">
            <v>2517370101</v>
          </cell>
          <cell r="B2226" t="str">
            <v>촉매변환장치</v>
          </cell>
          <cell r="C2226" t="str">
            <v>Catalytic converters</v>
          </cell>
          <cell r="G2226" t="str">
            <v>해당없음</v>
          </cell>
        </row>
        <row r="2227">
          <cell r="A2227">
            <v>2517370201</v>
          </cell>
          <cell r="B2227" t="str">
            <v>머플러또는공명기</v>
          </cell>
          <cell r="C2227" t="str">
            <v>Mufflers or resonators</v>
          </cell>
          <cell r="G2227" t="str">
            <v>해당없음</v>
          </cell>
        </row>
        <row r="2228">
          <cell r="A2228">
            <v>2517370301</v>
          </cell>
          <cell r="B2228" t="str">
            <v>배기매니폴드</v>
          </cell>
          <cell r="C2228" t="str">
            <v>Exhaust manifolds</v>
          </cell>
          <cell r="G2228" t="str">
            <v>해당없음</v>
          </cell>
        </row>
        <row r="2229">
          <cell r="A2229">
            <v>2517380501</v>
          </cell>
          <cell r="B2229" t="str">
            <v>구동축용차동장치</v>
          </cell>
          <cell r="C2229" t="str">
            <v>Differentials</v>
          </cell>
          <cell r="G2229" t="str">
            <v>해당없음</v>
          </cell>
        </row>
        <row r="2230">
          <cell r="A2230">
            <v>2517381001</v>
          </cell>
          <cell r="B2230" t="str">
            <v>유니버설조인트</v>
          </cell>
          <cell r="C2230" t="str">
            <v>Universal joints</v>
          </cell>
          <cell r="G2230" t="str">
            <v>해당없음</v>
          </cell>
        </row>
        <row r="2231">
          <cell r="A2231">
            <v>2517381201</v>
          </cell>
          <cell r="B2231" t="str">
            <v>수동변속기</v>
          </cell>
          <cell r="C2231" t="str">
            <v>Manual transmissions</v>
          </cell>
          <cell r="G2231" t="str">
            <v>해당없음</v>
          </cell>
        </row>
        <row r="2232">
          <cell r="A2232">
            <v>2517381301</v>
          </cell>
          <cell r="B2232" t="str">
            <v>자동변속기</v>
          </cell>
          <cell r="C2232" t="str">
            <v>Automatic transmissions</v>
          </cell>
          <cell r="G2232">
            <v>7</v>
          </cell>
        </row>
        <row r="2233">
          <cell r="A2233">
            <v>2517382001</v>
          </cell>
          <cell r="B2233" t="str">
            <v>무단변속기</v>
          </cell>
          <cell r="C2233" t="str">
            <v>Continuously variable transmissions</v>
          </cell>
          <cell r="G2233" t="str">
            <v>해당없음</v>
          </cell>
        </row>
        <row r="2234">
          <cell r="A2234">
            <v>2517389401</v>
          </cell>
          <cell r="B2234" t="str">
            <v>이륜차용보조변속기</v>
          </cell>
          <cell r="C2234" t="str">
            <v>Auxiliary gear shift levers for two-wheeled vehicle</v>
          </cell>
          <cell r="G2234" t="str">
            <v>해당없음</v>
          </cell>
        </row>
        <row r="2235">
          <cell r="A2235">
            <v>2517389601</v>
          </cell>
          <cell r="B2235" t="str">
            <v>전달변속기조립체</v>
          </cell>
          <cell r="C2235" t="str">
            <v>Transfer case assemblies</v>
          </cell>
          <cell r="G2235" t="str">
            <v>해당없음</v>
          </cell>
        </row>
        <row r="2236">
          <cell r="A2236">
            <v>2517389701</v>
          </cell>
          <cell r="B2236" t="str">
            <v>엔진용공기여과용엘리먼트</v>
          </cell>
          <cell r="C2236" t="str">
            <v>Air cleaner element for engines</v>
          </cell>
          <cell r="G2236" t="str">
            <v>해당없음</v>
          </cell>
        </row>
        <row r="2237">
          <cell r="A2237">
            <v>2517389801</v>
          </cell>
          <cell r="B2237" t="str">
            <v>차량엔진용공기청정기</v>
          </cell>
          <cell r="C2237" t="str">
            <v>Air cleaners for vehicle engines</v>
          </cell>
          <cell r="G2237">
            <v>8</v>
          </cell>
        </row>
        <row r="2238">
          <cell r="A2238">
            <v>2517389901</v>
          </cell>
          <cell r="B2238" t="str">
            <v>차량용오일필터</v>
          </cell>
          <cell r="C2238" t="str">
            <v>Oil filters for vehicle</v>
          </cell>
          <cell r="G2238" t="str">
            <v>해당없음</v>
          </cell>
        </row>
        <row r="2239">
          <cell r="A2239">
            <v>2517400101</v>
          </cell>
          <cell r="B2239" t="str">
            <v>엔진용팬</v>
          </cell>
          <cell r="C2239" t="str">
            <v>Fan</v>
          </cell>
          <cell r="G2239" t="str">
            <v>해당없음</v>
          </cell>
        </row>
        <row r="2240">
          <cell r="A2240">
            <v>2517400201</v>
          </cell>
          <cell r="B2240" t="str">
            <v>냉각수방열기</v>
          </cell>
          <cell r="C2240" t="str">
            <v>Engine radiators</v>
          </cell>
          <cell r="G2240" t="str">
            <v>해당없음</v>
          </cell>
        </row>
        <row r="2241">
          <cell r="A2241">
            <v>2517400401</v>
          </cell>
          <cell r="B2241" t="str">
            <v>부동액</v>
          </cell>
          <cell r="C2241" t="str">
            <v>Engine antifreeze coolants</v>
          </cell>
          <cell r="G2241" t="str">
            <v>해당없음</v>
          </cell>
        </row>
        <row r="2242">
          <cell r="A2242">
            <v>2517400402</v>
          </cell>
          <cell r="B2242" t="str">
            <v>냉각수첨가제</v>
          </cell>
          <cell r="C2242" t="str">
            <v>Addtives for coolant</v>
          </cell>
          <cell r="G2242" t="str">
            <v>해당없음</v>
          </cell>
        </row>
        <row r="2243">
          <cell r="A2243">
            <v>2517409801</v>
          </cell>
          <cell r="B2243" t="str">
            <v>냉각수펌프부품키트</v>
          </cell>
          <cell r="C2243" t="str">
            <v>Cooling water pump part kits</v>
          </cell>
          <cell r="G2243" t="str">
            <v>해당없음</v>
          </cell>
        </row>
        <row r="2244">
          <cell r="A2244">
            <v>2517409901</v>
          </cell>
          <cell r="B2244" t="str">
            <v>냉각수호스조립체</v>
          </cell>
          <cell r="C2244" t="str">
            <v>Cooling water hose assemblies</v>
          </cell>
          <cell r="G2244" t="str">
            <v>해당없음</v>
          </cell>
        </row>
        <row r="2245">
          <cell r="A2245">
            <v>2517410501</v>
          </cell>
          <cell r="B2245" t="str">
            <v>루프랙시스템</v>
          </cell>
          <cell r="C2245" t="str">
            <v>Roof rack systems</v>
          </cell>
          <cell r="G2245" t="str">
            <v>해당없음</v>
          </cell>
        </row>
        <row r="2246">
          <cell r="A2246">
            <v>2517410601</v>
          </cell>
          <cell r="B2246" t="str">
            <v>선루프</v>
          </cell>
          <cell r="C2246" t="str">
            <v>Sunroofs or moonroofs</v>
          </cell>
          <cell r="G2246" t="str">
            <v>해당없음</v>
          </cell>
        </row>
        <row r="2247">
          <cell r="A2247">
            <v>2517410701</v>
          </cell>
          <cell r="B2247" t="str">
            <v>자동차용스포일러</v>
          </cell>
          <cell r="C2247" t="str">
            <v>Vehicle spoilers</v>
          </cell>
          <cell r="G2247" t="str">
            <v>해당없음</v>
          </cell>
        </row>
        <row r="2248">
          <cell r="A2248">
            <v>2517420401</v>
          </cell>
          <cell r="B2248" t="str">
            <v>파워스티어링</v>
          </cell>
          <cell r="C2248" t="str">
            <v>Power steering system</v>
          </cell>
          <cell r="G2248" t="str">
            <v>해당없음</v>
          </cell>
        </row>
        <row r="2249">
          <cell r="A2249">
            <v>2517420501</v>
          </cell>
          <cell r="B2249" t="str">
            <v>스티어링용타이로드</v>
          </cell>
          <cell r="C2249" t="str">
            <v>Tie rods</v>
          </cell>
          <cell r="G2249" t="str">
            <v>해당없음</v>
          </cell>
        </row>
        <row r="2250">
          <cell r="A2250">
            <v>2517421101</v>
          </cell>
          <cell r="B2250" t="str">
            <v>스티어링휠</v>
          </cell>
          <cell r="C2250" t="str">
            <v>Steering wheels</v>
          </cell>
          <cell r="G2250" t="str">
            <v>해당없음</v>
          </cell>
        </row>
        <row r="2251">
          <cell r="A2251">
            <v>2517421601</v>
          </cell>
          <cell r="B2251" t="str">
            <v>스티어링너클암</v>
          </cell>
          <cell r="C2251" t="str">
            <v>Steering knuckle arms</v>
          </cell>
          <cell r="G2251" t="str">
            <v>해당없음</v>
          </cell>
        </row>
        <row r="2252">
          <cell r="A2252">
            <v>2517429901</v>
          </cell>
          <cell r="B2252" t="str">
            <v>스티어링기어</v>
          </cell>
          <cell r="C2252" t="str">
            <v>Steering gears for vehicle</v>
          </cell>
          <cell r="G2252" t="str">
            <v>해당없음</v>
          </cell>
        </row>
        <row r="2253">
          <cell r="A2253">
            <v>2517440201</v>
          </cell>
          <cell r="B2253" t="str">
            <v>콘솔</v>
          </cell>
          <cell r="C2253" t="str">
            <v>Consoles</v>
          </cell>
          <cell r="G2253" t="str">
            <v>해당없음</v>
          </cell>
        </row>
        <row r="2254">
          <cell r="A2254">
            <v>2517440301</v>
          </cell>
          <cell r="B2254" t="str">
            <v>문패널</v>
          </cell>
          <cell r="C2254" t="str">
            <v>Door panels</v>
          </cell>
          <cell r="G2254" t="str">
            <v>해당없음</v>
          </cell>
        </row>
        <row r="2255">
          <cell r="A2255">
            <v>2517440601</v>
          </cell>
          <cell r="B2255" t="str">
            <v>도구계기반</v>
          </cell>
          <cell r="C2255" t="str">
            <v>Instrument panels</v>
          </cell>
          <cell r="G2255" t="str">
            <v>해당없음</v>
          </cell>
        </row>
        <row r="2256">
          <cell r="A2256">
            <v>2517440701</v>
          </cell>
          <cell r="B2256" t="str">
            <v>페달</v>
          </cell>
          <cell r="C2256" t="str">
            <v>Pedals</v>
          </cell>
          <cell r="G2256" t="str">
            <v>해당없음</v>
          </cell>
        </row>
        <row r="2257">
          <cell r="A2257">
            <v>2517440901</v>
          </cell>
          <cell r="B2257" t="str">
            <v>선바이저</v>
          </cell>
          <cell r="C2257" t="str">
            <v>Sun visors</v>
          </cell>
          <cell r="G2257" t="str">
            <v>해당없음</v>
          </cell>
        </row>
        <row r="2258">
          <cell r="A2258">
            <v>2517441001</v>
          </cell>
          <cell r="B2258" t="str">
            <v>차량용시디플레이어</v>
          </cell>
          <cell r="C2258" t="str">
            <v>Vehicle compact disc players</v>
          </cell>
          <cell r="G2258" t="str">
            <v>해당없음</v>
          </cell>
        </row>
        <row r="2259">
          <cell r="A2259">
            <v>2517441002</v>
          </cell>
          <cell r="B2259" t="str">
            <v>차량용이퀄라이저</v>
          </cell>
          <cell r="C2259" t="str">
            <v>Vehicle equalizers</v>
          </cell>
          <cell r="G2259" t="str">
            <v>해당없음</v>
          </cell>
        </row>
        <row r="2260">
          <cell r="A2260">
            <v>2517448901</v>
          </cell>
          <cell r="B2260" t="str">
            <v>자동차내장재</v>
          </cell>
          <cell r="C2260" t="str">
            <v>Vehicle interior materials</v>
          </cell>
          <cell r="G2260" t="str">
            <v>해당없음</v>
          </cell>
        </row>
        <row r="2261">
          <cell r="A2261">
            <v>2517449001</v>
          </cell>
          <cell r="B2261" t="str">
            <v>차량용운행기록계</v>
          </cell>
          <cell r="C2261" t="str">
            <v>Tachographs for vehicle</v>
          </cell>
          <cell r="G2261">
            <v>5</v>
          </cell>
        </row>
        <row r="2262">
          <cell r="A2262">
            <v>2517449002</v>
          </cell>
          <cell r="B2262" t="str">
            <v>택시미터</v>
          </cell>
          <cell r="C2262" t="str">
            <v>Taximeter</v>
          </cell>
          <cell r="G2262">
            <v>5</v>
          </cell>
        </row>
        <row r="2263">
          <cell r="A2263">
            <v>2517449101</v>
          </cell>
          <cell r="B2263" t="str">
            <v>오일압력계</v>
          </cell>
          <cell r="C2263" t="str">
            <v>Oil pressure gauges</v>
          </cell>
          <cell r="G2263">
            <v>11</v>
          </cell>
        </row>
        <row r="2264">
          <cell r="A2264">
            <v>2517449201</v>
          </cell>
          <cell r="B2264" t="str">
            <v>차량용라이터</v>
          </cell>
          <cell r="C2264" t="str">
            <v>Vehicle cigar lighter</v>
          </cell>
          <cell r="G2264" t="str">
            <v>해당없음</v>
          </cell>
        </row>
        <row r="2265">
          <cell r="A2265">
            <v>2517449301</v>
          </cell>
          <cell r="B2265" t="str">
            <v>컴비네이션스위치</v>
          </cell>
          <cell r="C2265" t="str">
            <v>Combination switches</v>
          </cell>
          <cell r="G2265" t="str">
            <v>해당없음</v>
          </cell>
        </row>
        <row r="2266">
          <cell r="A2266">
            <v>2517449501</v>
          </cell>
          <cell r="B2266" t="str">
            <v>차량용바닥매트</v>
          </cell>
          <cell r="C2266" t="str">
            <v>Floor mats for vehicle</v>
          </cell>
          <cell r="G2266" t="str">
            <v>해당없음</v>
          </cell>
        </row>
        <row r="2267">
          <cell r="A2267">
            <v>2517449601</v>
          </cell>
          <cell r="B2267" t="str">
            <v>차량용음향영상시스템</v>
          </cell>
          <cell r="C2267" t="str">
            <v>Vehicle audio-video systems</v>
          </cell>
          <cell r="G2267">
            <v>7</v>
          </cell>
        </row>
        <row r="2268">
          <cell r="A2268">
            <v>2517449701</v>
          </cell>
          <cell r="B2268" t="str">
            <v>차량용재떨이</v>
          </cell>
          <cell r="C2268" t="str">
            <v>Ash trays for vehicle</v>
          </cell>
          <cell r="G2268" t="str">
            <v>해당없음</v>
          </cell>
        </row>
        <row r="2269">
          <cell r="A2269">
            <v>2517449801</v>
          </cell>
          <cell r="B2269" t="str">
            <v>차량용커튼</v>
          </cell>
          <cell r="C2269" t="str">
            <v>Curtains for vehicle</v>
          </cell>
          <cell r="G2269" t="str">
            <v>해당없음</v>
          </cell>
        </row>
        <row r="2270">
          <cell r="A2270">
            <v>2517449901</v>
          </cell>
          <cell r="B2270" t="str">
            <v>차량조작및승객용손잡이</v>
          </cell>
          <cell r="C2270" t="str">
            <v>Car operation and handle for passenger</v>
          </cell>
          <cell r="G2270" t="str">
            <v>해당없음</v>
          </cell>
        </row>
        <row r="2271">
          <cell r="A2271">
            <v>2517460101</v>
          </cell>
          <cell r="B2271" t="str">
            <v>시트커버</v>
          </cell>
          <cell r="C2271" t="str">
            <v>Seat covers</v>
          </cell>
          <cell r="G2271" t="str">
            <v>해당없음</v>
          </cell>
        </row>
        <row r="2272">
          <cell r="A2272">
            <v>2517460501</v>
          </cell>
          <cell r="B2272" t="str">
            <v>모터사이클안장</v>
          </cell>
          <cell r="C2272" t="str">
            <v>Motorcycle seats</v>
          </cell>
          <cell r="G2272" t="str">
            <v>해당없음</v>
          </cell>
        </row>
        <row r="2273">
          <cell r="A2273">
            <v>2517469901</v>
          </cell>
          <cell r="B2273" t="str">
            <v>자동차용좌석</v>
          </cell>
          <cell r="C2273" t="str">
            <v>Automotive seat assemblies</v>
          </cell>
          <cell r="G2273" t="str">
            <v>해당없음</v>
          </cell>
        </row>
        <row r="2274">
          <cell r="A2274">
            <v>2517479901</v>
          </cell>
          <cell r="B2274" t="str">
            <v>자전거살</v>
          </cell>
          <cell r="C2274" t="str">
            <v>Bicycles spokes</v>
          </cell>
          <cell r="G2274" t="str">
            <v>해당없음</v>
          </cell>
        </row>
        <row r="2275">
          <cell r="A2275">
            <v>2517480301</v>
          </cell>
          <cell r="B2275" t="str">
            <v>견인용갈고리</v>
          </cell>
          <cell r="C2275" t="str">
            <v>Towing hooks</v>
          </cell>
          <cell r="G2275" t="str">
            <v>해당없음</v>
          </cell>
        </row>
        <row r="2276">
          <cell r="A2276">
            <v>2517480601</v>
          </cell>
          <cell r="B2276" t="str">
            <v>차체덮개</v>
          </cell>
          <cell r="C2276" t="str">
            <v>Fitted vehicle body covers</v>
          </cell>
          <cell r="G2276" t="str">
            <v>해당없음</v>
          </cell>
        </row>
        <row r="2277">
          <cell r="A2277">
            <v>2517480701</v>
          </cell>
          <cell r="B2277" t="str">
            <v>자동차용힌지</v>
          </cell>
          <cell r="C2277" t="str">
            <v>Vehicle hinges</v>
          </cell>
          <cell r="G2277" t="str">
            <v>해당없음</v>
          </cell>
        </row>
        <row r="2278">
          <cell r="A2278">
            <v>2517480901</v>
          </cell>
          <cell r="B2278" t="str">
            <v>차량용사다리</v>
          </cell>
          <cell r="C2278" t="str">
            <v>Vehicle ladders</v>
          </cell>
          <cell r="G2278" t="str">
            <v>해당없음</v>
          </cell>
        </row>
        <row r="2279">
          <cell r="A2279">
            <v>2517481001</v>
          </cell>
          <cell r="B2279" t="str">
            <v>차량용잭</v>
          </cell>
          <cell r="C2279" t="str">
            <v>Vehicle jacks</v>
          </cell>
          <cell r="G2279" t="str">
            <v>해당없음</v>
          </cell>
        </row>
        <row r="2280">
          <cell r="A2280">
            <v>2517489101</v>
          </cell>
          <cell r="B2280" t="str">
            <v>레커트럭용붐</v>
          </cell>
          <cell r="C2280" t="str">
            <v>Booms for wrecker truck</v>
          </cell>
          <cell r="G2280" t="str">
            <v>해당없음</v>
          </cell>
        </row>
        <row r="2281">
          <cell r="A2281">
            <v>2517489201</v>
          </cell>
          <cell r="B2281" t="str">
            <v>모래살포기</v>
          </cell>
          <cell r="C2281" t="str">
            <v>Sand spreader vehicle</v>
          </cell>
          <cell r="G2281">
            <v>7</v>
          </cell>
        </row>
        <row r="2282">
          <cell r="A2282">
            <v>2517489301</v>
          </cell>
          <cell r="B2282" t="str">
            <v>차량지지용아우트리거</v>
          </cell>
          <cell r="C2282" t="str">
            <v>Outriggers for vehicle</v>
          </cell>
          <cell r="G2282" t="str">
            <v>해당없음</v>
          </cell>
        </row>
        <row r="2283">
          <cell r="A2283">
            <v>2517489401</v>
          </cell>
          <cell r="B2283" t="str">
            <v>차량차체용적재함</v>
          </cell>
          <cell r="C2283" t="str">
            <v>Vehicle body tailgates</v>
          </cell>
          <cell r="G2283">
            <v>8</v>
          </cell>
        </row>
        <row r="2284">
          <cell r="A2284">
            <v>2517489501</v>
          </cell>
          <cell r="B2284" t="str">
            <v>트럭장착식제설기</v>
          </cell>
          <cell r="C2284" t="str">
            <v>Snow plows for truck</v>
          </cell>
          <cell r="G2284">
            <v>7</v>
          </cell>
        </row>
        <row r="2285">
          <cell r="A2285">
            <v>2517489601</v>
          </cell>
          <cell r="B2285" t="str">
            <v>동력살수기</v>
          </cell>
          <cell r="C2285" t="str">
            <v>Motor sprinkler</v>
          </cell>
          <cell r="G2285" t="str">
            <v>해당없음</v>
          </cell>
        </row>
        <row r="2286">
          <cell r="A2286">
            <v>2517489701</v>
          </cell>
          <cell r="B2286" t="str">
            <v>트럭탑재식윈치</v>
          </cell>
          <cell r="C2286" t="str">
            <v>Winches for truck mounting</v>
          </cell>
          <cell r="G2286" t="str">
            <v>해당없음</v>
          </cell>
        </row>
        <row r="2287">
          <cell r="A2287">
            <v>2517489801</v>
          </cell>
          <cell r="B2287" t="str">
            <v>트럭탑재식크레인</v>
          </cell>
          <cell r="C2287" t="str">
            <v>Cranes for truck mounting</v>
          </cell>
          <cell r="G2287" t="str">
            <v>해당없음</v>
          </cell>
        </row>
        <row r="2288">
          <cell r="A2288">
            <v>2517489901</v>
          </cell>
          <cell r="B2288" t="str">
            <v>트럭탑재식크레인케이블용드럼</v>
          </cell>
          <cell r="C2288" t="str">
            <v>Crane cable drums for truck mounting</v>
          </cell>
          <cell r="G2288" t="str">
            <v>해당없음</v>
          </cell>
        </row>
        <row r="2289">
          <cell r="A2289">
            <v>2517500201</v>
          </cell>
          <cell r="B2289" t="str">
            <v>이륜차용도구함</v>
          </cell>
          <cell r="C2289" t="str">
            <v>Motorcycle tail box</v>
          </cell>
          <cell r="G2289" t="str">
            <v>해당없음</v>
          </cell>
        </row>
        <row r="2290">
          <cell r="A2290">
            <v>2517500301</v>
          </cell>
          <cell r="B2290" t="str">
            <v>이륜차용바구니</v>
          </cell>
          <cell r="C2290" t="str">
            <v>Baskets for two-wheeled vehicle</v>
          </cell>
          <cell r="G2290" t="str">
            <v>해당없음</v>
          </cell>
        </row>
        <row r="2291">
          <cell r="A2291">
            <v>2517500401</v>
          </cell>
          <cell r="B2291" t="str">
            <v>이륜차용센터백</v>
          </cell>
          <cell r="C2291" t="str">
            <v>Center bags for two-wheeled vehicle</v>
          </cell>
          <cell r="G2291" t="str">
            <v>해당없음</v>
          </cell>
        </row>
        <row r="2292">
          <cell r="A2292">
            <v>2517500501</v>
          </cell>
          <cell r="B2292" t="str">
            <v>이륜차용우편물적재함</v>
          </cell>
          <cell r="C2292" t="str">
            <v>Mail carrying boxes for two-wheeled vehicle</v>
          </cell>
          <cell r="G2292" t="str">
            <v>해당없음</v>
          </cell>
        </row>
        <row r="2293">
          <cell r="A2293">
            <v>2517500601</v>
          </cell>
          <cell r="B2293" t="str">
            <v>이륜차용윈도</v>
          </cell>
          <cell r="C2293" t="str">
            <v>Windows for two-wheeled vehicle</v>
          </cell>
          <cell r="G2293" t="str">
            <v>해당없음</v>
          </cell>
        </row>
        <row r="2294">
          <cell r="A2294">
            <v>2517511101</v>
          </cell>
          <cell r="B2294" t="str">
            <v>패키지용품</v>
          </cell>
          <cell r="C2294" t="str">
            <v>Package supplies</v>
          </cell>
          <cell r="G2294">
            <v>0</v>
          </cell>
        </row>
        <row r="2295">
          <cell r="A2295">
            <v>2517511201</v>
          </cell>
          <cell r="B2295" t="str">
            <v>차량부속품저장용상자</v>
          </cell>
          <cell r="C2295" t="str">
            <v>Vehicle accessories storage boxes</v>
          </cell>
          <cell r="G2295" t="str">
            <v>해당없음</v>
          </cell>
        </row>
        <row r="2296">
          <cell r="A2296">
            <v>2517511601</v>
          </cell>
          <cell r="B2296" t="str">
            <v>차량용가스리프터</v>
          </cell>
          <cell r="C2296" t="str">
            <v>Gas lifter for car gate</v>
          </cell>
          <cell r="G2296" t="str">
            <v>해당없음</v>
          </cell>
        </row>
        <row r="2297">
          <cell r="A2297">
            <v>2517999501</v>
          </cell>
          <cell r="B2297" t="str">
            <v>차량용공조장치</v>
          </cell>
          <cell r="C2297" t="str">
            <v>Air conditioning system for vehicle</v>
          </cell>
          <cell r="G2297" t="str">
            <v>해당없음</v>
          </cell>
        </row>
        <row r="2298">
          <cell r="A2298">
            <v>2517999601</v>
          </cell>
          <cell r="B2298" t="str">
            <v>차량용냉온장고</v>
          </cell>
          <cell r="C2298" t="str">
            <v>Cooling and heating box for vehicle</v>
          </cell>
          <cell r="G2298" t="str">
            <v>해당없음</v>
          </cell>
        </row>
        <row r="2299">
          <cell r="A2299">
            <v>2517999701</v>
          </cell>
          <cell r="B2299" t="str">
            <v>차량용냉방기</v>
          </cell>
          <cell r="C2299" t="str">
            <v>Vehicle air-conditioners</v>
          </cell>
          <cell r="G2299">
            <v>7</v>
          </cell>
        </row>
        <row r="2300">
          <cell r="A2300">
            <v>2517999901</v>
          </cell>
          <cell r="B2300" t="str">
            <v>전기히터용제어함</v>
          </cell>
          <cell r="C2300" t="str">
            <v>Control boxes for electric vehicle heater</v>
          </cell>
          <cell r="G2300" t="str">
            <v>해당없음</v>
          </cell>
        </row>
        <row r="2301">
          <cell r="A2301">
            <v>2518160101</v>
          </cell>
          <cell r="B2301" t="str">
            <v>승용차섀시</v>
          </cell>
          <cell r="C2301" t="str">
            <v>Automobile chassis</v>
          </cell>
          <cell r="G2301" t="str">
            <v>해당없음</v>
          </cell>
        </row>
        <row r="2302">
          <cell r="A2302">
            <v>2518160201</v>
          </cell>
          <cell r="B2302" t="str">
            <v>트럭섀시</v>
          </cell>
          <cell r="C2302" t="str">
            <v>Truck chassis</v>
          </cell>
          <cell r="G2302" t="str">
            <v>해당없음</v>
          </cell>
        </row>
        <row r="2303">
          <cell r="A2303">
            <v>2518160801</v>
          </cell>
          <cell r="B2303" t="str">
            <v>자동차용프레임</v>
          </cell>
          <cell r="C2303" t="str">
            <v>Vehicle frames</v>
          </cell>
          <cell r="G2303" t="str">
            <v>해당없음</v>
          </cell>
        </row>
        <row r="2304">
          <cell r="A2304">
            <v>2518160901</v>
          </cell>
          <cell r="B2304" t="str">
            <v>벌크트레일러</v>
          </cell>
          <cell r="C2304" t="str">
            <v>Bulk trailers</v>
          </cell>
          <cell r="G2304" t="str">
            <v>해당없음</v>
          </cell>
        </row>
        <row r="2305">
          <cell r="A2305">
            <v>2518161001</v>
          </cell>
          <cell r="B2305" t="str">
            <v>항공기화물트레일러</v>
          </cell>
          <cell r="C2305" t="str">
            <v>Air cargo trailers</v>
          </cell>
          <cell r="G2305" t="str">
            <v>해당없음</v>
          </cell>
        </row>
        <row r="2306">
          <cell r="A2306">
            <v>2518161101</v>
          </cell>
          <cell r="B2306" t="str">
            <v>돌리트레일러</v>
          </cell>
          <cell r="C2306" t="str">
            <v>Dolly trailers</v>
          </cell>
          <cell r="G2306" t="str">
            <v>해당없음</v>
          </cell>
        </row>
        <row r="2307">
          <cell r="A2307">
            <v>2518169501</v>
          </cell>
          <cell r="B2307" t="str">
            <v>화물트럭차체</v>
          </cell>
          <cell r="C2307" t="str">
            <v>Cargo truck bodies</v>
          </cell>
          <cell r="G2307" t="str">
            <v>해당없음</v>
          </cell>
        </row>
        <row r="2308">
          <cell r="A2308">
            <v>2518169601</v>
          </cell>
          <cell r="B2308" t="str">
            <v>덤프트럭차체</v>
          </cell>
          <cell r="C2308" t="str">
            <v>Dump truck bodies</v>
          </cell>
          <cell r="G2308" t="str">
            <v>해당없음</v>
          </cell>
        </row>
        <row r="2309">
          <cell r="A2309">
            <v>2518169701</v>
          </cell>
          <cell r="B2309" t="str">
            <v>트레일러차체</v>
          </cell>
          <cell r="C2309" t="str">
            <v>Trailer bodies</v>
          </cell>
          <cell r="G2309" t="str">
            <v>해당없음</v>
          </cell>
        </row>
        <row r="2310">
          <cell r="A2310">
            <v>2518169801</v>
          </cell>
          <cell r="B2310" t="str">
            <v>운전실캐빈</v>
          </cell>
          <cell r="C2310" t="str">
            <v>Tractor cabins</v>
          </cell>
          <cell r="G2310" t="str">
            <v>해당없음</v>
          </cell>
        </row>
        <row r="2311">
          <cell r="A2311">
            <v>2518170201</v>
          </cell>
          <cell r="B2311" t="str">
            <v>평판형트레일러</v>
          </cell>
          <cell r="C2311" t="str">
            <v>Flatbed trailers</v>
          </cell>
          <cell r="G2311" t="str">
            <v>해당없음</v>
          </cell>
        </row>
        <row r="2312">
          <cell r="A2312">
            <v>2518170401</v>
          </cell>
          <cell r="B2312" t="str">
            <v>탱크트레일러</v>
          </cell>
          <cell r="C2312" t="str">
            <v>Tank trailers</v>
          </cell>
          <cell r="G2312" t="str">
            <v>해당없음</v>
          </cell>
        </row>
        <row r="2313">
          <cell r="A2313">
            <v>2518170701</v>
          </cell>
          <cell r="B2313" t="str">
            <v>차량운반트레일러</v>
          </cell>
          <cell r="C2313" t="str">
            <v>Automobile carrier trailers</v>
          </cell>
          <cell r="G2313" t="str">
            <v>해당없음</v>
          </cell>
        </row>
        <row r="2314">
          <cell r="A2314">
            <v>2518170801</v>
          </cell>
          <cell r="B2314" t="str">
            <v>히치</v>
          </cell>
          <cell r="C2314" t="str">
            <v>Hitches</v>
          </cell>
          <cell r="G2314" t="str">
            <v>해당없음</v>
          </cell>
        </row>
        <row r="2315">
          <cell r="A2315">
            <v>2518171301</v>
          </cell>
          <cell r="B2315" t="str">
            <v>보트트레일러</v>
          </cell>
          <cell r="C2315" t="str">
            <v>Boat trailers</v>
          </cell>
          <cell r="G2315" t="str">
            <v>해당없음</v>
          </cell>
        </row>
        <row r="2316">
          <cell r="A2316">
            <v>2518171501</v>
          </cell>
          <cell r="B2316" t="str">
            <v>덤프트레일러</v>
          </cell>
          <cell r="C2316" t="str">
            <v>Dump trailers</v>
          </cell>
          <cell r="G2316" t="str">
            <v>해당없음</v>
          </cell>
        </row>
        <row r="2317">
          <cell r="A2317">
            <v>2518171601</v>
          </cell>
          <cell r="B2317" t="str">
            <v>섀시형트레일러</v>
          </cell>
          <cell r="C2317" t="str">
            <v>Chassis trailers</v>
          </cell>
          <cell r="G2317" t="str">
            <v>해당없음</v>
          </cell>
        </row>
        <row r="2318">
          <cell r="A2318">
            <v>2518171701</v>
          </cell>
          <cell r="B2318" t="str">
            <v>저상형트레일러</v>
          </cell>
          <cell r="C2318" t="str">
            <v>Low bed trailers</v>
          </cell>
          <cell r="G2318">
            <v>10</v>
          </cell>
        </row>
        <row r="2319">
          <cell r="A2319">
            <v>2518171801</v>
          </cell>
          <cell r="B2319" t="str">
            <v>케이블릴트레일러</v>
          </cell>
          <cell r="C2319" t="str">
            <v>Cable reel trailers</v>
          </cell>
          <cell r="G2319" t="str">
            <v>해당없음</v>
          </cell>
        </row>
        <row r="2320">
          <cell r="A2320">
            <v>2518171901</v>
          </cell>
          <cell r="B2320" t="str">
            <v>냉동트레일러</v>
          </cell>
          <cell r="C2320" t="str">
            <v>Refrigerated trailers</v>
          </cell>
          <cell r="G2320" t="str">
            <v>해당없음</v>
          </cell>
        </row>
        <row r="2321">
          <cell r="A2321">
            <v>2518178901</v>
          </cell>
          <cell r="B2321" t="str">
            <v>적재함형트레일러</v>
          </cell>
          <cell r="C2321" t="str">
            <v>Transport trailers</v>
          </cell>
          <cell r="G2321" t="str">
            <v>해당없음</v>
          </cell>
        </row>
        <row r="2322">
          <cell r="A2322">
            <v>2518179001</v>
          </cell>
          <cell r="B2322" t="str">
            <v>유개트레일러</v>
          </cell>
          <cell r="C2322" t="str">
            <v>Van trailers</v>
          </cell>
          <cell r="G2322" t="str">
            <v>해당없음</v>
          </cell>
        </row>
        <row r="2323">
          <cell r="A2323">
            <v>2518179501</v>
          </cell>
          <cell r="B2323" t="str">
            <v>농업용트레일러</v>
          </cell>
          <cell r="C2323" t="str">
            <v>Trailers for power tiller or tractor</v>
          </cell>
          <cell r="G2323">
            <v>10</v>
          </cell>
        </row>
        <row r="2324">
          <cell r="A2324">
            <v>2518179601</v>
          </cell>
          <cell r="B2324" t="str">
            <v>유조트레일러</v>
          </cell>
          <cell r="C2324" t="str">
            <v>Oil tanker trailers</v>
          </cell>
          <cell r="G2324" t="str">
            <v>해당없음</v>
          </cell>
        </row>
        <row r="2325">
          <cell r="A2325">
            <v>2518179901</v>
          </cell>
          <cell r="B2325" t="str">
            <v>특수용도형트레일러</v>
          </cell>
          <cell r="C2325" t="str">
            <v>Special trailers</v>
          </cell>
          <cell r="G2325">
            <v>8</v>
          </cell>
        </row>
        <row r="2326">
          <cell r="A2326">
            <v>2519150101</v>
          </cell>
          <cell r="B2326" t="str">
            <v>지상훈련보조장치</v>
          </cell>
          <cell r="C2326" t="str">
            <v>Ground support training systems</v>
          </cell>
          <cell r="G2326" t="str">
            <v>해당없음</v>
          </cell>
        </row>
        <row r="2327">
          <cell r="A2327">
            <v>2519150201</v>
          </cell>
          <cell r="B2327" t="str">
            <v>항공기지상정비브레이스</v>
          </cell>
          <cell r="C2327" t="str">
            <v>Aircraft ground servicing brace</v>
          </cell>
          <cell r="G2327" t="str">
            <v>해당없음</v>
          </cell>
        </row>
        <row r="2328">
          <cell r="A2328">
            <v>2519150401</v>
          </cell>
          <cell r="B2328" t="str">
            <v>항공기모의비행장치</v>
          </cell>
          <cell r="C2328" t="str">
            <v>Aircraft flight simulators or trainers</v>
          </cell>
          <cell r="G2328" t="str">
            <v>해당없음</v>
          </cell>
        </row>
        <row r="2329">
          <cell r="A2329">
            <v>2519150501</v>
          </cell>
          <cell r="B2329" t="str">
            <v>항공기화물운송하역장치</v>
          </cell>
          <cell r="C2329" t="str">
            <v>Aircraft cargo handling equipment</v>
          </cell>
          <cell r="G2329" t="str">
            <v>해당없음</v>
          </cell>
        </row>
        <row r="2330">
          <cell r="A2330">
            <v>2519150601</v>
          </cell>
          <cell r="B2330" t="str">
            <v>항공기급유장치</v>
          </cell>
          <cell r="C2330" t="str">
            <v>Aircraft refueling equipment</v>
          </cell>
          <cell r="G2330" t="str">
            <v>해당없음</v>
          </cell>
        </row>
        <row r="2331">
          <cell r="A2331">
            <v>2519150701</v>
          </cell>
          <cell r="B2331" t="str">
            <v>항공기착빙제거장치</v>
          </cell>
          <cell r="C2331" t="str">
            <v>Aircraft deicing equipment</v>
          </cell>
          <cell r="G2331" t="str">
            <v>해당없음</v>
          </cell>
        </row>
        <row r="2332">
          <cell r="A2332">
            <v>2519150801</v>
          </cell>
          <cell r="B2332" t="str">
            <v>항공기탑승교</v>
          </cell>
          <cell r="C2332" t="str">
            <v>Passenger boarding bridge</v>
          </cell>
          <cell r="G2332" t="str">
            <v>해당없음</v>
          </cell>
        </row>
        <row r="2333">
          <cell r="A2333">
            <v>2519150901</v>
          </cell>
          <cell r="B2333" t="str">
            <v>항공기푸시백또는견인차</v>
          </cell>
          <cell r="C2333" t="str">
            <v>Aircraft pushback or tow tractors</v>
          </cell>
          <cell r="G2333">
            <v>8</v>
          </cell>
        </row>
        <row r="2334">
          <cell r="A2334">
            <v>2519151001</v>
          </cell>
          <cell r="B2334" t="str">
            <v>항공기용지상전원부</v>
          </cell>
          <cell r="C2334" t="str">
            <v>Ground power units for aircraft</v>
          </cell>
          <cell r="G2334">
            <v>8</v>
          </cell>
        </row>
        <row r="2335">
          <cell r="A2335">
            <v>2519151101</v>
          </cell>
          <cell r="B2335" t="str">
            <v>항공기용배출물방사장치</v>
          </cell>
          <cell r="C2335" t="str">
            <v>Lavatory service equipment for aircraft</v>
          </cell>
          <cell r="G2335" t="str">
            <v>해당없음</v>
          </cell>
        </row>
        <row r="2336">
          <cell r="A2336">
            <v>2519151201</v>
          </cell>
          <cell r="B2336" t="str">
            <v>항공기용계단및계단차</v>
          </cell>
          <cell r="C2336" t="str">
            <v>Airstairs or stair trucks</v>
          </cell>
          <cell r="G2336" t="str">
            <v>해당없음</v>
          </cell>
        </row>
        <row r="2337">
          <cell r="A2337">
            <v>2519151801</v>
          </cell>
          <cell r="B2337" t="str">
            <v>항공센서실험장비</v>
          </cell>
          <cell r="C2337" t="str">
            <v>Aeronautical sensor test equipments</v>
          </cell>
          <cell r="G2337" t="str">
            <v>해당없음</v>
          </cell>
        </row>
        <row r="2338">
          <cell r="A2338">
            <v>2519151901</v>
          </cell>
          <cell r="B2338" t="str">
            <v>항공기견인어댑터</v>
          </cell>
          <cell r="C2338" t="str">
            <v>Aircraft towing adapters</v>
          </cell>
          <cell r="G2338" t="str">
            <v>해당없음</v>
          </cell>
        </row>
        <row r="2339">
          <cell r="A2339">
            <v>2519152101</v>
          </cell>
          <cell r="B2339" t="str">
            <v>항공기초과저지장치</v>
          </cell>
          <cell r="C2339" t="str">
            <v>Retractable hook cable support systems</v>
          </cell>
          <cell r="G2339" t="str">
            <v>해당없음</v>
          </cell>
        </row>
        <row r="2340">
          <cell r="A2340">
            <v>2519152201</v>
          </cell>
          <cell r="B2340" t="str">
            <v>항공기용정비세트</v>
          </cell>
          <cell r="C2340" t="str">
            <v>Aircraft maintenance sets</v>
          </cell>
          <cell r="G2340">
            <v>8</v>
          </cell>
        </row>
        <row r="2341">
          <cell r="A2341">
            <v>2519158701</v>
          </cell>
          <cell r="B2341" t="str">
            <v>지상유도착륙장치</v>
          </cell>
          <cell r="C2341" t="str">
            <v>Ground controlled approach</v>
          </cell>
          <cell r="G2341" t="str">
            <v>해당없음</v>
          </cell>
        </row>
        <row r="2342">
          <cell r="A2342">
            <v>2519158801</v>
          </cell>
          <cell r="B2342" t="str">
            <v>항공기공압시동장비</v>
          </cell>
          <cell r="C2342" t="str">
            <v>Airplane air start units</v>
          </cell>
          <cell r="G2342">
            <v>0</v>
          </cell>
        </row>
        <row r="2343">
          <cell r="A2343">
            <v>2519158901</v>
          </cell>
          <cell r="B2343" t="str">
            <v>항공기냉난방트럭</v>
          </cell>
          <cell r="C2343" t="str">
            <v>Aircraft air-conditioning and heating trucks</v>
          </cell>
          <cell r="G2343" t="str">
            <v>해당없음</v>
          </cell>
        </row>
        <row r="2344">
          <cell r="A2344">
            <v>2519159201</v>
          </cell>
          <cell r="B2344" t="str">
            <v>기압조정실</v>
          </cell>
          <cell r="C2344" t="str">
            <v>Environmental pressure control chambers</v>
          </cell>
          <cell r="G2344" t="str">
            <v>해당없음</v>
          </cell>
        </row>
        <row r="2345">
          <cell r="A2345">
            <v>2519159401</v>
          </cell>
          <cell r="B2345" t="str">
            <v>자이로스코프원리실험장치</v>
          </cell>
          <cell r="C2345" t="str">
            <v>Experimental equipments of gyroscope</v>
          </cell>
          <cell r="G2345" t="str">
            <v>해당없음</v>
          </cell>
        </row>
        <row r="2346">
          <cell r="A2346">
            <v>2519159601</v>
          </cell>
          <cell r="B2346" t="str">
            <v>항공기화물견인차</v>
          </cell>
          <cell r="C2346" t="str">
            <v>Airplane baggage tow tractors</v>
          </cell>
          <cell r="G2346" t="str">
            <v>해당없음</v>
          </cell>
        </row>
        <row r="2347">
          <cell r="A2347">
            <v>2519159701</v>
          </cell>
          <cell r="B2347" t="str">
            <v>항공기컨베이어트럭</v>
          </cell>
          <cell r="C2347" t="str">
            <v>Airfreight conveyer trucks</v>
          </cell>
          <cell r="G2347" t="str">
            <v>해당없음</v>
          </cell>
        </row>
        <row r="2348">
          <cell r="A2348">
            <v>2519159801</v>
          </cell>
          <cell r="B2348" t="str">
            <v>항공기화물운반차</v>
          </cell>
          <cell r="C2348" t="str">
            <v>Airfreight transporters</v>
          </cell>
          <cell r="G2348" t="str">
            <v>해당없음</v>
          </cell>
        </row>
        <row r="2349">
          <cell r="A2349">
            <v>2519159901</v>
          </cell>
          <cell r="B2349" t="str">
            <v>항공기급유차</v>
          </cell>
          <cell r="C2349" t="str">
            <v>Aircraft refueler truck</v>
          </cell>
          <cell r="G2349" t="str">
            <v>해당없음</v>
          </cell>
        </row>
        <row r="2350">
          <cell r="A2350">
            <v>2519170101</v>
          </cell>
          <cell r="B2350" t="str">
            <v>차륜평형기</v>
          </cell>
          <cell r="C2350" t="str">
            <v>Wheel balancing equipment</v>
          </cell>
          <cell r="G2350">
            <v>10</v>
          </cell>
        </row>
        <row r="2351">
          <cell r="A2351">
            <v>2519170201</v>
          </cell>
          <cell r="B2351" t="str">
            <v>차륜정렬장치</v>
          </cell>
          <cell r="C2351" t="str">
            <v>Wheel alignment equipments</v>
          </cell>
          <cell r="G2351">
            <v>10</v>
          </cell>
        </row>
        <row r="2352">
          <cell r="A2352">
            <v>2519170301</v>
          </cell>
          <cell r="B2352" t="str">
            <v>타이어교환기</v>
          </cell>
          <cell r="C2352" t="str">
            <v>Tire changing machines</v>
          </cell>
          <cell r="G2352" t="str">
            <v>해당없음</v>
          </cell>
        </row>
        <row r="2353">
          <cell r="A2353">
            <v>2519170401</v>
          </cell>
          <cell r="B2353" t="str">
            <v>유니버설엔진스탠드</v>
          </cell>
          <cell r="C2353" t="str">
            <v>Universal engine stands</v>
          </cell>
          <cell r="G2353" t="str">
            <v>해당없음</v>
          </cell>
        </row>
        <row r="2354">
          <cell r="A2354">
            <v>2519170601</v>
          </cell>
          <cell r="B2354" t="str">
            <v>철도차량리프팅잭</v>
          </cell>
          <cell r="C2354" t="str">
            <v>Rolling stock lifting jacks</v>
          </cell>
          <cell r="G2354" t="str">
            <v>해당없음</v>
          </cell>
        </row>
        <row r="2355">
          <cell r="A2355">
            <v>2519170801</v>
          </cell>
          <cell r="B2355" t="str">
            <v>기화기조정기</v>
          </cell>
          <cell r="C2355" t="str">
            <v>Carburetor balancers</v>
          </cell>
          <cell r="G2355" t="str">
            <v>해당없음</v>
          </cell>
        </row>
        <row r="2356">
          <cell r="A2356">
            <v>2519170901</v>
          </cell>
          <cell r="B2356" t="str">
            <v>동력조정기</v>
          </cell>
          <cell r="C2356" t="str">
            <v>Power adjusters</v>
          </cell>
          <cell r="G2356" t="str">
            <v>해당없음</v>
          </cell>
        </row>
        <row r="2357">
          <cell r="A2357">
            <v>2519171001</v>
          </cell>
          <cell r="B2357" t="str">
            <v>밸브래퍼</v>
          </cell>
          <cell r="C2357" t="str">
            <v>Valve lappers</v>
          </cell>
          <cell r="G2357" t="str">
            <v>해당없음</v>
          </cell>
        </row>
        <row r="2358">
          <cell r="A2358">
            <v>2519171101</v>
          </cell>
          <cell r="B2358" t="str">
            <v>밸브면연마기</v>
          </cell>
          <cell r="C2358" t="str">
            <v>Valve refacers</v>
          </cell>
          <cell r="G2358" t="str">
            <v>해당없음</v>
          </cell>
        </row>
        <row r="2359">
          <cell r="A2359">
            <v>2519171201</v>
          </cell>
          <cell r="B2359" t="str">
            <v>밸브시트커터</v>
          </cell>
          <cell r="C2359" t="str">
            <v>Valve seat cutters</v>
          </cell>
          <cell r="G2359" t="str">
            <v>해당없음</v>
          </cell>
        </row>
        <row r="2360">
          <cell r="A2360">
            <v>2519171401</v>
          </cell>
          <cell r="B2360" t="str">
            <v>브레이크드럼선반</v>
          </cell>
          <cell r="C2360" t="str">
            <v>Brake drum lathes</v>
          </cell>
          <cell r="G2360" t="str">
            <v>해당없음</v>
          </cell>
        </row>
        <row r="2361">
          <cell r="A2361">
            <v>2519171501</v>
          </cell>
          <cell r="B2361" t="str">
            <v>브레이크슈연삭기</v>
          </cell>
          <cell r="C2361" t="str">
            <v>Brake shoe grinders</v>
          </cell>
          <cell r="G2361" t="str">
            <v>해당없음</v>
          </cell>
        </row>
        <row r="2362">
          <cell r="A2362">
            <v>2519171601</v>
          </cell>
          <cell r="B2362" t="str">
            <v>브레이크스프링플라이어</v>
          </cell>
          <cell r="C2362" t="str">
            <v>Brake spring pliers</v>
          </cell>
          <cell r="G2362" t="str">
            <v>해당없음</v>
          </cell>
        </row>
        <row r="2363">
          <cell r="A2363">
            <v>2519171701</v>
          </cell>
          <cell r="B2363" t="str">
            <v>차대교정기</v>
          </cell>
          <cell r="C2363" t="str">
            <v>Frame machines</v>
          </cell>
          <cell r="G2363" t="str">
            <v>해당없음</v>
          </cell>
        </row>
        <row r="2364">
          <cell r="A2364">
            <v>2519171801</v>
          </cell>
          <cell r="B2364" t="str">
            <v>서비스크리퍼</v>
          </cell>
          <cell r="C2364" t="str">
            <v>Service creepers</v>
          </cell>
          <cell r="G2364" t="str">
            <v>해당없음</v>
          </cell>
        </row>
        <row r="2365">
          <cell r="A2365">
            <v>2519172001</v>
          </cell>
          <cell r="B2365" t="str">
            <v>스파크플러그렌치</v>
          </cell>
          <cell r="C2365" t="str">
            <v>Spark plug wrenches</v>
          </cell>
          <cell r="G2365" t="str">
            <v>해당없음</v>
          </cell>
        </row>
        <row r="2366">
          <cell r="A2366">
            <v>2519172101</v>
          </cell>
          <cell r="B2366" t="str">
            <v>스파크플러그클리너</v>
          </cell>
          <cell r="C2366" t="str">
            <v>Spark plug cleaners</v>
          </cell>
          <cell r="G2366" t="str">
            <v>해당없음</v>
          </cell>
        </row>
        <row r="2367">
          <cell r="A2367">
            <v>2519172201</v>
          </cell>
          <cell r="B2367" t="str">
            <v>엔진공구세트</v>
          </cell>
          <cell r="C2367" t="str">
            <v>Engine tool sets</v>
          </cell>
          <cell r="G2367" t="str">
            <v>해당없음</v>
          </cell>
        </row>
        <row r="2368">
          <cell r="A2368">
            <v>2519172301</v>
          </cell>
          <cell r="B2368" t="str">
            <v>피스톤히터</v>
          </cell>
          <cell r="C2368" t="str">
            <v>Piston heaters</v>
          </cell>
          <cell r="G2368" t="str">
            <v>해당없음</v>
          </cell>
        </row>
        <row r="2369">
          <cell r="A2369">
            <v>2519172501</v>
          </cell>
          <cell r="B2369" t="str">
            <v>자동차보링머신</v>
          </cell>
          <cell r="C2369" t="str">
            <v>Automotive boring machines</v>
          </cell>
          <cell r="G2369" t="str">
            <v>해당없음</v>
          </cell>
        </row>
        <row r="2370">
          <cell r="A2370">
            <v>2519172601</v>
          </cell>
          <cell r="B2370" t="str">
            <v>자동차호닝머신</v>
          </cell>
          <cell r="C2370" t="str">
            <v>Automotive honing machines</v>
          </cell>
          <cell r="G2370" t="str">
            <v>해당없음</v>
          </cell>
        </row>
        <row r="2371">
          <cell r="A2371">
            <v>2519172701</v>
          </cell>
          <cell r="B2371" t="str">
            <v>커넥팅로드얼라이너</v>
          </cell>
          <cell r="C2371" t="str">
            <v>Connecting rod aligners</v>
          </cell>
          <cell r="G2371" t="str">
            <v>해당없음</v>
          </cell>
        </row>
        <row r="2372">
          <cell r="A2372">
            <v>2519172801</v>
          </cell>
          <cell r="B2372" t="str">
            <v>크랭크축평형기</v>
          </cell>
          <cell r="C2372" t="str">
            <v>Crankshaft balancers</v>
          </cell>
          <cell r="G2372" t="str">
            <v>해당없음</v>
          </cell>
        </row>
        <row r="2373">
          <cell r="A2373">
            <v>2519172901</v>
          </cell>
          <cell r="B2373" t="str">
            <v>크랭크축연마기</v>
          </cell>
          <cell r="C2373" t="str">
            <v>Crankshaft grinders</v>
          </cell>
          <cell r="G2373" t="str">
            <v>해당없음</v>
          </cell>
        </row>
        <row r="2374">
          <cell r="A2374">
            <v>2519173001</v>
          </cell>
          <cell r="B2374" t="str">
            <v>타이밍라이트</v>
          </cell>
          <cell r="C2374" t="str">
            <v>Timing lights</v>
          </cell>
          <cell r="G2374" t="str">
            <v>해당없음</v>
          </cell>
        </row>
        <row r="2375">
          <cell r="A2375">
            <v>2519173101</v>
          </cell>
          <cell r="B2375" t="str">
            <v>토크컨버터클리너</v>
          </cell>
          <cell r="C2375" t="str">
            <v>Torque converter cleaners</v>
          </cell>
          <cell r="G2375" t="str">
            <v>해당없음</v>
          </cell>
        </row>
        <row r="2376">
          <cell r="A2376">
            <v>2519173201</v>
          </cell>
          <cell r="B2376" t="str">
            <v>피스톤바이스</v>
          </cell>
          <cell r="C2376" t="str">
            <v>Piston vices</v>
          </cell>
          <cell r="G2376" t="str">
            <v>해당없음</v>
          </cell>
        </row>
        <row r="2377">
          <cell r="A2377">
            <v>2519173301</v>
          </cell>
          <cell r="B2377" t="str">
            <v>피스톤연마기</v>
          </cell>
          <cell r="C2377" t="str">
            <v>Piston grinders</v>
          </cell>
          <cell r="G2377" t="str">
            <v>해당없음</v>
          </cell>
        </row>
        <row r="2378">
          <cell r="A2378">
            <v>2519173401</v>
          </cell>
          <cell r="B2378" t="str">
            <v>밸브스프링압축기</v>
          </cell>
          <cell r="C2378" t="str">
            <v>Valve spring compressors</v>
          </cell>
          <cell r="G2378" t="str">
            <v>해당없음</v>
          </cell>
        </row>
        <row r="2379">
          <cell r="A2379">
            <v>2519173501</v>
          </cell>
          <cell r="B2379" t="str">
            <v>피스톤링압축기</v>
          </cell>
          <cell r="C2379" t="str">
            <v>Piston ring compressors</v>
          </cell>
          <cell r="G2379" t="str">
            <v>해당없음</v>
          </cell>
        </row>
        <row r="2380">
          <cell r="A2380">
            <v>2519173601</v>
          </cell>
          <cell r="B2380" t="str">
            <v>자동차모의운전장치</v>
          </cell>
          <cell r="C2380" t="str">
            <v>Car driving simulators</v>
          </cell>
          <cell r="G2380" t="str">
            <v>해당없음</v>
          </cell>
        </row>
        <row r="2381">
          <cell r="A2381">
            <v>2519173701</v>
          </cell>
          <cell r="B2381" t="str">
            <v>타이어공기주입기</v>
          </cell>
          <cell r="C2381" t="str">
            <v>Automatic tire inflators</v>
          </cell>
          <cell r="G2381" t="str">
            <v>해당없음</v>
          </cell>
        </row>
        <row r="2382">
          <cell r="A2382">
            <v>2519173801</v>
          </cell>
          <cell r="B2382" t="str">
            <v>타이어확장기</v>
          </cell>
          <cell r="C2382" t="str">
            <v>Tire spreaders</v>
          </cell>
          <cell r="G2382" t="str">
            <v>해당없음</v>
          </cell>
        </row>
        <row r="2383">
          <cell r="A2383">
            <v>2519173901</v>
          </cell>
          <cell r="B2383" t="str">
            <v>조타장치실습장비</v>
          </cell>
          <cell r="C2383" t="str">
            <v>Steering gear simulators</v>
          </cell>
          <cell r="G2383">
            <v>10</v>
          </cell>
        </row>
        <row r="2384">
          <cell r="A2384">
            <v>2519174001</v>
          </cell>
          <cell r="B2384" t="str">
            <v>철도차량세차기</v>
          </cell>
          <cell r="C2384" t="str">
            <v>Train washing machines</v>
          </cell>
          <cell r="G2384" t="str">
            <v>해당없음</v>
          </cell>
        </row>
        <row r="2385">
          <cell r="A2385">
            <v>2519174101</v>
          </cell>
          <cell r="B2385" t="str">
            <v>피스톤고정스케일</v>
          </cell>
          <cell r="C2385" t="str">
            <v>Piston fixing scales</v>
          </cell>
          <cell r="G2385" t="str">
            <v>해당없음</v>
          </cell>
        </row>
        <row r="2386">
          <cell r="A2386">
            <v>2519174201</v>
          </cell>
          <cell r="B2386" t="str">
            <v>차량부품세척기</v>
          </cell>
          <cell r="C2386" t="str">
            <v>Vehicle parts washing machines</v>
          </cell>
          <cell r="G2386" t="str">
            <v>해당없음</v>
          </cell>
        </row>
        <row r="2387">
          <cell r="A2387">
            <v>2519174301</v>
          </cell>
          <cell r="B2387" t="str">
            <v>철도용품세척기</v>
          </cell>
          <cell r="C2387" t="str">
            <v>Rolling stock component washers</v>
          </cell>
          <cell r="G2387" t="str">
            <v>해당없음</v>
          </cell>
        </row>
        <row r="2388">
          <cell r="A2388">
            <v>2519175401</v>
          </cell>
          <cell r="B2388" t="str">
            <v>버핑머신</v>
          </cell>
          <cell r="C2388" t="str">
            <v>Buffing machines</v>
          </cell>
          <cell r="G2388" t="str">
            <v>해당없음</v>
          </cell>
        </row>
        <row r="2389">
          <cell r="A2389">
            <v>2519175501</v>
          </cell>
          <cell r="B2389" t="str">
            <v>배터리수리기</v>
          </cell>
          <cell r="C2389" t="str">
            <v>Battery maintenance equipments</v>
          </cell>
          <cell r="G2389" t="str">
            <v>해당없음</v>
          </cell>
        </row>
        <row r="2390">
          <cell r="A2390">
            <v>2519175601</v>
          </cell>
          <cell r="B2390" t="str">
            <v>부동액회수재생기</v>
          </cell>
          <cell r="C2390" t="str">
            <v>Antifreeze recycling equipments</v>
          </cell>
          <cell r="G2390" t="str">
            <v>해당없음</v>
          </cell>
        </row>
        <row r="2391">
          <cell r="A2391">
            <v>2519176201</v>
          </cell>
          <cell r="B2391" t="str">
            <v>휠너트렌치</v>
          </cell>
          <cell r="C2391" t="str">
            <v>Wheel nut wrenches</v>
          </cell>
          <cell r="G2391" t="str">
            <v>해당없음</v>
          </cell>
        </row>
        <row r="2392">
          <cell r="A2392">
            <v>2519176501</v>
          </cell>
          <cell r="B2392" t="str">
            <v>냉매회수충전기</v>
          </cell>
          <cell r="C2392" t="str">
            <v>Air conditioner chargers</v>
          </cell>
          <cell r="G2392" t="str">
            <v>해당없음</v>
          </cell>
        </row>
        <row r="2393">
          <cell r="A2393">
            <v>2519177001</v>
          </cell>
          <cell r="B2393" t="str">
            <v>자동변속기분해공구세트</v>
          </cell>
          <cell r="C2393" t="str">
            <v>Automatic transmission disassembling tool sets</v>
          </cell>
          <cell r="G2393" t="str">
            <v>해당없음</v>
          </cell>
        </row>
        <row r="2394">
          <cell r="A2394">
            <v>2519177501</v>
          </cell>
          <cell r="B2394" t="str">
            <v>정비전용다용도프레스</v>
          </cell>
          <cell r="C2394" t="str">
            <v>Multi-purpose presses for auto service</v>
          </cell>
          <cell r="G2394" t="str">
            <v>해당없음</v>
          </cell>
        </row>
        <row r="2395">
          <cell r="A2395">
            <v>2519177701</v>
          </cell>
          <cell r="B2395" t="str">
            <v>철도차량분해조립장비</v>
          </cell>
          <cell r="C2395" t="str">
            <v>Rolling stock disassembling and assembling equipments</v>
          </cell>
          <cell r="G2395" t="str">
            <v>해당없음</v>
          </cell>
        </row>
        <row r="2396">
          <cell r="A2396">
            <v>2519179301</v>
          </cell>
          <cell r="B2396" t="str">
            <v>타이어튜브수리키트</v>
          </cell>
          <cell r="C2396" t="str">
            <v>Tire tube repair kits</v>
          </cell>
          <cell r="G2396" t="str">
            <v>해당없음</v>
          </cell>
        </row>
        <row r="2397">
          <cell r="A2397">
            <v>2519179701</v>
          </cell>
          <cell r="B2397" t="str">
            <v>자동차세차기</v>
          </cell>
          <cell r="C2397" t="str">
            <v>Vehicle washers</v>
          </cell>
          <cell r="G2397">
            <v>8</v>
          </cell>
        </row>
        <row r="2398">
          <cell r="A2398">
            <v>2519180101</v>
          </cell>
          <cell r="B2398" t="str">
            <v>그로울러시험기</v>
          </cell>
          <cell r="C2398" t="str">
            <v>Growler testers</v>
          </cell>
          <cell r="G2398" t="str">
            <v>해당없음</v>
          </cell>
        </row>
        <row r="2399">
          <cell r="A2399">
            <v>2519180201</v>
          </cell>
          <cell r="B2399" t="str">
            <v>듀엘시험기</v>
          </cell>
          <cell r="C2399" t="str">
            <v>Dwell tachometer</v>
          </cell>
          <cell r="G2399" t="str">
            <v>해당없음</v>
          </cell>
        </row>
        <row r="2400">
          <cell r="A2400">
            <v>2519180301</v>
          </cell>
          <cell r="B2400" t="str">
            <v>디젤기관매연측정기</v>
          </cell>
          <cell r="C2400" t="str">
            <v>Diesel smoke testers</v>
          </cell>
          <cell r="G2400" t="str">
            <v>해당없음</v>
          </cell>
        </row>
        <row r="2401">
          <cell r="A2401">
            <v>2519180401</v>
          </cell>
          <cell r="B2401" t="str">
            <v>라디에이터시험기</v>
          </cell>
          <cell r="C2401" t="str">
            <v>Radiator testers</v>
          </cell>
          <cell r="G2401" t="str">
            <v>해당없음</v>
          </cell>
        </row>
        <row r="2402">
          <cell r="A2402">
            <v>2519180501</v>
          </cell>
          <cell r="B2402" t="str">
            <v>배전기시험기</v>
          </cell>
          <cell r="C2402" t="str">
            <v>Engine distributor testers</v>
          </cell>
          <cell r="G2402" t="str">
            <v>해당없음</v>
          </cell>
        </row>
        <row r="2403">
          <cell r="A2403">
            <v>2519180601</v>
          </cell>
          <cell r="B2403" t="str">
            <v>배터리비중계</v>
          </cell>
          <cell r="C2403" t="str">
            <v>Battery hydrometers</v>
          </cell>
          <cell r="G2403" t="str">
            <v>해당없음</v>
          </cell>
        </row>
        <row r="2404">
          <cell r="A2404">
            <v>2519180701</v>
          </cell>
          <cell r="B2404" t="str">
            <v>베어링오일누설지시계</v>
          </cell>
          <cell r="C2404" t="str">
            <v>Bearing oil leakage detectors</v>
          </cell>
          <cell r="G2404" t="str">
            <v>해당없음</v>
          </cell>
        </row>
        <row r="2405">
          <cell r="A2405">
            <v>2519180801</v>
          </cell>
          <cell r="B2405" t="str">
            <v>브레이크시험기</v>
          </cell>
          <cell r="C2405" t="str">
            <v>Brake testers</v>
          </cell>
          <cell r="G2405">
            <v>11</v>
          </cell>
        </row>
        <row r="2406">
          <cell r="A2406">
            <v>2519180901</v>
          </cell>
          <cell r="B2406" t="str">
            <v>사이드슬립시험기</v>
          </cell>
          <cell r="C2406" t="str">
            <v>Side slip testers</v>
          </cell>
          <cell r="G2406" t="str">
            <v>해당없음</v>
          </cell>
        </row>
        <row r="2407">
          <cell r="A2407">
            <v>2519181001</v>
          </cell>
          <cell r="B2407" t="str">
            <v>섀시다이너모미터</v>
          </cell>
          <cell r="C2407" t="str">
            <v>Chassis dynamometers</v>
          </cell>
          <cell r="G2407">
            <v>6</v>
          </cell>
        </row>
        <row r="2408">
          <cell r="A2408">
            <v>2519181101</v>
          </cell>
          <cell r="B2408" t="str">
            <v>속도계시험기</v>
          </cell>
          <cell r="C2408" t="str">
            <v>Speedometer testers</v>
          </cell>
          <cell r="G2408" t="str">
            <v>해당없음</v>
          </cell>
        </row>
        <row r="2409">
          <cell r="A2409">
            <v>2519181201</v>
          </cell>
          <cell r="B2409" t="str">
            <v>스톨시험기</v>
          </cell>
          <cell r="C2409" t="str">
            <v>Stall testers</v>
          </cell>
          <cell r="G2409" t="str">
            <v>해당없음</v>
          </cell>
        </row>
        <row r="2410">
          <cell r="A2410">
            <v>2519181301</v>
          </cell>
          <cell r="B2410" t="str">
            <v>플러그간극게이지</v>
          </cell>
          <cell r="C2410" t="str">
            <v>Spark plug gap gauges</v>
          </cell>
          <cell r="G2410" t="str">
            <v>해당없음</v>
          </cell>
        </row>
        <row r="2411">
          <cell r="A2411">
            <v>2519181401</v>
          </cell>
          <cell r="B2411" t="str">
            <v>스파크플러그시험기</v>
          </cell>
          <cell r="C2411" t="str">
            <v>Spark plug testers</v>
          </cell>
          <cell r="G2411" t="str">
            <v>해당없음</v>
          </cell>
        </row>
        <row r="2412">
          <cell r="A2412">
            <v>2519181501</v>
          </cell>
          <cell r="B2412" t="str">
            <v>아마추어테스터</v>
          </cell>
          <cell r="C2412" t="str">
            <v>Armature testers</v>
          </cell>
          <cell r="G2412" t="str">
            <v>해당없음</v>
          </cell>
        </row>
        <row r="2413">
          <cell r="A2413">
            <v>2519181601</v>
          </cell>
          <cell r="B2413" t="str">
            <v>압축식스프링시험기</v>
          </cell>
          <cell r="C2413" t="str">
            <v>Compression type spring testers</v>
          </cell>
          <cell r="G2413" t="str">
            <v>해당없음</v>
          </cell>
        </row>
        <row r="2414">
          <cell r="A2414">
            <v>2519181701</v>
          </cell>
          <cell r="B2414" t="str">
            <v>압축압력게이지</v>
          </cell>
          <cell r="C2414" t="str">
            <v>Compression pressure gauges</v>
          </cell>
          <cell r="G2414" t="str">
            <v>해당없음</v>
          </cell>
        </row>
        <row r="2415">
          <cell r="A2415">
            <v>2519181801</v>
          </cell>
          <cell r="B2415" t="str">
            <v>에어클리너엘리먼트시험기</v>
          </cell>
          <cell r="C2415" t="str">
            <v>Air cleaner element testers</v>
          </cell>
          <cell r="G2415" t="str">
            <v>해당없음</v>
          </cell>
        </row>
        <row r="2416">
          <cell r="A2416">
            <v>2519181901</v>
          </cell>
          <cell r="B2416" t="str">
            <v>ABS시뮬레이션테스터</v>
          </cell>
          <cell r="C2416" t="str">
            <v>ABS simulation testers</v>
          </cell>
          <cell r="G2416" t="str">
            <v>해당없음</v>
          </cell>
        </row>
        <row r="2417">
          <cell r="A2417">
            <v>2519182001</v>
          </cell>
          <cell r="B2417" t="str">
            <v>엔진멀티미터</v>
          </cell>
          <cell r="C2417" t="str">
            <v>Engine multimeters</v>
          </cell>
          <cell r="G2417" t="str">
            <v>해당없음</v>
          </cell>
        </row>
        <row r="2418">
          <cell r="A2418">
            <v>2519182101</v>
          </cell>
          <cell r="B2418" t="str">
            <v>엔진시뮬레이션테스터</v>
          </cell>
          <cell r="C2418" t="str">
            <v>Engine simulation testers</v>
          </cell>
          <cell r="G2418">
            <v>9</v>
          </cell>
        </row>
        <row r="2419">
          <cell r="A2419">
            <v>2519182201</v>
          </cell>
          <cell r="B2419" t="str">
            <v>연료분사펌프시험기</v>
          </cell>
          <cell r="C2419" t="str">
            <v>Fuel injection pump testers</v>
          </cell>
          <cell r="G2419">
            <v>10</v>
          </cell>
        </row>
        <row r="2420">
          <cell r="A2420">
            <v>2519182301</v>
          </cell>
          <cell r="B2420" t="str">
            <v>엔진테스트베드</v>
          </cell>
          <cell r="C2420" t="str">
            <v>Engine test beds</v>
          </cell>
          <cell r="G2420" t="str">
            <v>해당없음</v>
          </cell>
        </row>
        <row r="2421">
          <cell r="A2421">
            <v>2519182401</v>
          </cell>
          <cell r="B2421" t="str">
            <v>엔진튠업테스터</v>
          </cell>
          <cell r="C2421" t="str">
            <v>Engine tune up testers</v>
          </cell>
          <cell r="G2421">
            <v>11</v>
          </cell>
        </row>
        <row r="2422">
          <cell r="A2422">
            <v>2519182501</v>
          </cell>
          <cell r="B2422" t="str">
            <v>연료소비계</v>
          </cell>
          <cell r="C2422" t="str">
            <v>Fuel consumption meters</v>
          </cell>
          <cell r="G2422" t="str">
            <v>해당없음</v>
          </cell>
        </row>
        <row r="2423">
          <cell r="A2423">
            <v>2519182601</v>
          </cell>
          <cell r="B2423" t="str">
            <v>오일누출시험기</v>
          </cell>
          <cell r="C2423" t="str">
            <v>Oil leakage testers</v>
          </cell>
          <cell r="G2423" t="str">
            <v>해당없음</v>
          </cell>
        </row>
        <row r="2424">
          <cell r="A2424">
            <v>2519182701</v>
          </cell>
          <cell r="B2424" t="str">
            <v>ECS시뮬레이션테스터</v>
          </cell>
          <cell r="C2424" t="str">
            <v>ECS simulation testers</v>
          </cell>
          <cell r="G2424" t="str">
            <v>해당없음</v>
          </cell>
        </row>
        <row r="2425">
          <cell r="A2425">
            <v>2519182801</v>
          </cell>
          <cell r="B2425" t="str">
            <v>자동변속기테스터기</v>
          </cell>
          <cell r="C2425" t="str">
            <v>Automatic transmitter testers</v>
          </cell>
          <cell r="G2425" t="str">
            <v>해당없음</v>
          </cell>
        </row>
        <row r="2426">
          <cell r="A2426">
            <v>2519182901</v>
          </cell>
          <cell r="B2426" t="str">
            <v>전자제어점검기</v>
          </cell>
          <cell r="C2426" t="str">
            <v>Electronic control inspection systems</v>
          </cell>
          <cell r="G2426" t="str">
            <v>해당없음</v>
          </cell>
        </row>
        <row r="2427">
          <cell r="A2427">
            <v>2519183001</v>
          </cell>
          <cell r="B2427" t="str">
            <v>전조등시험기</v>
          </cell>
          <cell r="C2427" t="str">
            <v>Headlight testers</v>
          </cell>
          <cell r="G2427" t="str">
            <v>해당없음</v>
          </cell>
        </row>
        <row r="2428">
          <cell r="A2428">
            <v>2519183101</v>
          </cell>
          <cell r="B2428" t="str">
            <v>조정기테스터</v>
          </cell>
          <cell r="C2428" t="str">
            <v>Window regulator testers</v>
          </cell>
          <cell r="G2428" t="str">
            <v>해당없음</v>
          </cell>
        </row>
        <row r="2429">
          <cell r="A2429">
            <v>2519183201</v>
          </cell>
          <cell r="B2429" t="str">
            <v>진공게이지</v>
          </cell>
          <cell r="C2429" t="str">
            <v>Vacuum gauges for vehicle servicing</v>
          </cell>
          <cell r="G2429" t="str">
            <v>해당없음</v>
          </cell>
        </row>
        <row r="2430">
          <cell r="A2430">
            <v>2519183301</v>
          </cell>
          <cell r="B2430" t="str">
            <v>캠버캐스터게이지</v>
          </cell>
          <cell r="C2430" t="str">
            <v>Camber caster gauges</v>
          </cell>
          <cell r="G2430" t="str">
            <v>해당없음</v>
          </cell>
        </row>
        <row r="2431">
          <cell r="A2431">
            <v>2519183401</v>
          </cell>
          <cell r="B2431" t="str">
            <v>코일및콘덴서저항시험기</v>
          </cell>
          <cell r="C2431" t="str">
            <v>Coil condenser ohm testers</v>
          </cell>
          <cell r="G2431" t="str">
            <v>해당없음</v>
          </cell>
        </row>
        <row r="2432">
          <cell r="A2432">
            <v>2519183501</v>
          </cell>
          <cell r="B2432" t="str">
            <v>타이어압력게이지</v>
          </cell>
          <cell r="C2432" t="str">
            <v>Tire pressure gauges</v>
          </cell>
          <cell r="G2432" t="str">
            <v>해당없음</v>
          </cell>
        </row>
        <row r="2433">
          <cell r="A2433">
            <v>2519183601</v>
          </cell>
          <cell r="B2433" t="str">
            <v>토인게이지</v>
          </cell>
          <cell r="C2433" t="str">
            <v>Toe-in gauges</v>
          </cell>
          <cell r="G2433" t="str">
            <v>해당없음</v>
          </cell>
        </row>
        <row r="2434">
          <cell r="A2434">
            <v>2519183701</v>
          </cell>
          <cell r="B2434" t="str">
            <v>회전반경게이지</v>
          </cell>
          <cell r="C2434" t="str">
            <v>Turning radius gauges</v>
          </cell>
          <cell r="G2434" t="str">
            <v>해당없음</v>
          </cell>
        </row>
        <row r="2435">
          <cell r="A2435">
            <v>2519192401</v>
          </cell>
          <cell r="B2435" t="str">
            <v>엔진종합검사장치</v>
          </cell>
          <cell r="C2435" t="str">
            <v>Engine inspection equipments</v>
          </cell>
          <cell r="G2435">
            <v>10</v>
          </cell>
        </row>
        <row r="2436">
          <cell r="A2436">
            <v>2519192901</v>
          </cell>
          <cell r="B2436" t="str">
            <v>오일오염도측정기</v>
          </cell>
          <cell r="C2436" t="str">
            <v>Oil pollution guages</v>
          </cell>
          <cell r="G2436" t="str">
            <v>해당없음</v>
          </cell>
        </row>
        <row r="2437">
          <cell r="A2437">
            <v>2519193201</v>
          </cell>
          <cell r="B2437" t="str">
            <v>자동차종합검사장치</v>
          </cell>
          <cell r="C2437" t="str">
            <v>Automotive inspection systems</v>
          </cell>
          <cell r="G2437">
            <v>9</v>
          </cell>
        </row>
        <row r="2438">
          <cell r="A2438">
            <v>2520150101</v>
          </cell>
          <cell r="B2438" t="str">
            <v>항공기스포일러</v>
          </cell>
          <cell r="C2438" t="str">
            <v>Aircraft spoilers</v>
          </cell>
          <cell r="G2438" t="str">
            <v>해당없음</v>
          </cell>
        </row>
        <row r="2439">
          <cell r="A2439">
            <v>2520150201</v>
          </cell>
          <cell r="B2439" t="str">
            <v>항공기수직안정판</v>
          </cell>
          <cell r="C2439" t="str">
            <v>Aircraft fins</v>
          </cell>
          <cell r="G2439" t="str">
            <v>해당없음</v>
          </cell>
        </row>
        <row r="2440">
          <cell r="A2440">
            <v>2520150301</v>
          </cell>
          <cell r="B2440" t="str">
            <v>항공기수평안정판</v>
          </cell>
          <cell r="C2440" t="str">
            <v>Aircraft horizontal stabilizers</v>
          </cell>
          <cell r="G2440" t="str">
            <v>해당없음</v>
          </cell>
        </row>
        <row r="2441">
          <cell r="A2441">
            <v>2520150401</v>
          </cell>
          <cell r="B2441" t="str">
            <v>항공기선미익</v>
          </cell>
          <cell r="C2441" t="str">
            <v>Aircraft canards</v>
          </cell>
          <cell r="G2441" t="str">
            <v>해당없음</v>
          </cell>
        </row>
        <row r="2442">
          <cell r="A2442">
            <v>2520150501</v>
          </cell>
          <cell r="B2442" t="str">
            <v>항공기슬랫</v>
          </cell>
          <cell r="C2442" t="str">
            <v>Aircraft slats</v>
          </cell>
          <cell r="G2442" t="str">
            <v>해당없음</v>
          </cell>
        </row>
        <row r="2443">
          <cell r="A2443">
            <v>2520150601</v>
          </cell>
          <cell r="B2443" t="str">
            <v>항공기플랩및플랩드라이브</v>
          </cell>
          <cell r="C2443" t="str">
            <v>Aircraft flaps or flap drives</v>
          </cell>
          <cell r="G2443" t="str">
            <v>해당없음</v>
          </cell>
        </row>
        <row r="2444">
          <cell r="A2444">
            <v>2520150701</v>
          </cell>
          <cell r="B2444" t="str">
            <v>항공기러더</v>
          </cell>
          <cell r="C2444" t="str">
            <v>Aircraft rudders</v>
          </cell>
          <cell r="G2444" t="str">
            <v>해당없음</v>
          </cell>
        </row>
        <row r="2445">
          <cell r="A2445">
            <v>2520150801</v>
          </cell>
          <cell r="B2445" t="str">
            <v>항공기엘리베이터</v>
          </cell>
          <cell r="C2445" t="str">
            <v>Aircraft elevators</v>
          </cell>
          <cell r="G2445" t="str">
            <v>해당없음</v>
          </cell>
        </row>
        <row r="2446">
          <cell r="A2446">
            <v>2520150901</v>
          </cell>
          <cell r="B2446" t="str">
            <v>항공기보조익</v>
          </cell>
          <cell r="C2446" t="str">
            <v>Aircraft ailerons</v>
          </cell>
          <cell r="G2446" t="str">
            <v>해당없음</v>
          </cell>
        </row>
        <row r="2447">
          <cell r="A2447">
            <v>2520151001</v>
          </cell>
          <cell r="B2447" t="str">
            <v>항공기프로펠러</v>
          </cell>
          <cell r="C2447" t="str">
            <v>Aircraft propellers</v>
          </cell>
          <cell r="G2447" t="str">
            <v>해당없음</v>
          </cell>
        </row>
        <row r="2448">
          <cell r="A2448">
            <v>2520151101</v>
          </cell>
          <cell r="B2448" t="str">
            <v>항공기날개</v>
          </cell>
          <cell r="C2448" t="str">
            <v>Aircraft wings</v>
          </cell>
          <cell r="G2448" t="str">
            <v>해당없음</v>
          </cell>
        </row>
        <row r="2449">
          <cell r="A2449">
            <v>2520151301</v>
          </cell>
          <cell r="B2449" t="str">
            <v>항공기레이돔</v>
          </cell>
          <cell r="C2449" t="str">
            <v>Aircraft radomes</v>
          </cell>
          <cell r="G2449" t="str">
            <v>해당없음</v>
          </cell>
        </row>
        <row r="2450">
          <cell r="A2450">
            <v>2520151501</v>
          </cell>
          <cell r="B2450" t="str">
            <v>항공기이륙팬</v>
          </cell>
          <cell r="C2450" t="str">
            <v>Aircraft lift fans</v>
          </cell>
          <cell r="G2450" t="str">
            <v>해당없음</v>
          </cell>
        </row>
        <row r="2451">
          <cell r="A2451">
            <v>2520151601</v>
          </cell>
          <cell r="B2451" t="str">
            <v>항공기캐노피</v>
          </cell>
          <cell r="C2451" t="str">
            <v>Aircraft canopies</v>
          </cell>
          <cell r="G2451" t="str">
            <v>해당없음</v>
          </cell>
        </row>
        <row r="2452">
          <cell r="A2452">
            <v>2520151701</v>
          </cell>
          <cell r="B2452" t="str">
            <v>항공기비품</v>
          </cell>
          <cell r="C2452" t="str">
            <v>Aircraft furnishings</v>
          </cell>
          <cell r="G2452" t="str">
            <v>해당없음</v>
          </cell>
        </row>
        <row r="2453">
          <cell r="A2453">
            <v>2520152201</v>
          </cell>
          <cell r="B2453" t="str">
            <v>헬리콥터다목적용포드</v>
          </cell>
          <cell r="C2453" t="str">
            <v>Helicopter universal pods</v>
          </cell>
          <cell r="G2453" t="str">
            <v>해당없음</v>
          </cell>
        </row>
        <row r="2454">
          <cell r="A2454">
            <v>2520159801</v>
          </cell>
          <cell r="B2454" t="str">
            <v>로터날개깃균형유지탭</v>
          </cell>
          <cell r="C2454" t="str">
            <v>Trim tab for rotor blade</v>
          </cell>
          <cell r="G2454" t="str">
            <v>해당없음</v>
          </cell>
        </row>
        <row r="2455">
          <cell r="A2455">
            <v>2520170201</v>
          </cell>
          <cell r="B2455" t="str">
            <v>블랙박스</v>
          </cell>
          <cell r="C2455" t="str">
            <v>Black boxes</v>
          </cell>
          <cell r="G2455" t="str">
            <v>해당없음</v>
          </cell>
        </row>
        <row r="2456">
          <cell r="A2456">
            <v>2520170701</v>
          </cell>
          <cell r="B2456" t="str">
            <v>항공기항법용계기</v>
          </cell>
          <cell r="C2456" t="str">
            <v xml:space="preserve">Guage for aircraft  navigation </v>
          </cell>
          <cell r="G2456">
            <v>10</v>
          </cell>
        </row>
        <row r="2457">
          <cell r="A2457">
            <v>2520180101</v>
          </cell>
          <cell r="B2457" t="str">
            <v>항공기전산장치</v>
          </cell>
          <cell r="C2457" t="str">
            <v>Flight computer systems</v>
          </cell>
          <cell r="G2457" t="str">
            <v>해당없음</v>
          </cell>
        </row>
        <row r="2458">
          <cell r="A2458">
            <v>2520190101</v>
          </cell>
          <cell r="B2458" t="str">
            <v>항공기화제통제및소화장치</v>
          </cell>
          <cell r="C2458" t="str">
            <v>Aircraft fire control or extinguishing systems</v>
          </cell>
          <cell r="G2458" t="str">
            <v>해당없음</v>
          </cell>
        </row>
        <row r="2459">
          <cell r="A2459">
            <v>2520190201</v>
          </cell>
          <cell r="B2459" t="str">
            <v>항공기탈출및배출장치</v>
          </cell>
          <cell r="C2459" t="str">
            <v>Aircraft escape or ejection systems</v>
          </cell>
          <cell r="G2459" t="str">
            <v>해당없음</v>
          </cell>
        </row>
        <row r="2460">
          <cell r="A2460">
            <v>2520190301</v>
          </cell>
          <cell r="B2460" t="str">
            <v>항공기경고장치</v>
          </cell>
          <cell r="C2460" t="str">
            <v>Aircraft warning systems</v>
          </cell>
          <cell r="G2460" t="str">
            <v>해당없음</v>
          </cell>
        </row>
        <row r="2461">
          <cell r="A2461">
            <v>2520190401</v>
          </cell>
          <cell r="B2461" t="str">
            <v>잔등착용용개인용낙하산</v>
          </cell>
          <cell r="C2461" t="str">
            <v>Back personal parachutes</v>
          </cell>
          <cell r="G2461" t="str">
            <v>해당없음</v>
          </cell>
        </row>
        <row r="2462">
          <cell r="A2462">
            <v>2520190402</v>
          </cell>
          <cell r="B2462" t="str">
            <v>가슴착용용개인용낙하산</v>
          </cell>
          <cell r="C2462" t="str">
            <v>Chest personal parachutes</v>
          </cell>
          <cell r="G2462" t="str">
            <v>해당없음</v>
          </cell>
        </row>
        <row r="2463">
          <cell r="A2463">
            <v>2520190403</v>
          </cell>
          <cell r="B2463" t="str">
            <v>구조용개인용낙하산</v>
          </cell>
          <cell r="C2463" t="str">
            <v>Rescue personal parachutes</v>
          </cell>
          <cell r="G2463" t="str">
            <v>해당없음</v>
          </cell>
        </row>
        <row r="2464">
          <cell r="A2464">
            <v>2520200301</v>
          </cell>
          <cell r="B2464" t="str">
            <v>항공기전원장치</v>
          </cell>
          <cell r="C2464" t="str">
            <v>Aircraft power supply units</v>
          </cell>
          <cell r="G2464" t="str">
            <v>해당없음</v>
          </cell>
        </row>
        <row r="2465">
          <cell r="A2465">
            <v>2520200401</v>
          </cell>
          <cell r="B2465" t="str">
            <v>보조동력장치시스템</v>
          </cell>
          <cell r="C2465" t="str">
            <v>Auxiliary power unit systems apus</v>
          </cell>
          <cell r="G2465" t="str">
            <v>해당없음</v>
          </cell>
        </row>
        <row r="2466">
          <cell r="A2466">
            <v>2520219801</v>
          </cell>
          <cell r="B2466" t="str">
            <v>가속도계</v>
          </cell>
          <cell r="C2466" t="str">
            <v>Accelerometer mechanical</v>
          </cell>
          <cell r="G2466">
            <v>10</v>
          </cell>
        </row>
        <row r="2467">
          <cell r="A2467">
            <v>2520219901</v>
          </cell>
          <cell r="B2467" t="str">
            <v>고도계</v>
          </cell>
          <cell r="C2467" t="str">
            <v>Altimeters</v>
          </cell>
          <cell r="G2467" t="str">
            <v>해당없음</v>
          </cell>
        </row>
        <row r="2468">
          <cell r="A2468">
            <v>2520220101</v>
          </cell>
          <cell r="B2468" t="str">
            <v>항공기제동장치</v>
          </cell>
          <cell r="C2468" t="str">
            <v>Aircraft braking systems</v>
          </cell>
          <cell r="G2468" t="str">
            <v>해당없음</v>
          </cell>
        </row>
        <row r="2469">
          <cell r="A2469">
            <v>2520220201</v>
          </cell>
          <cell r="B2469" t="str">
            <v>항공기활송장치</v>
          </cell>
          <cell r="C2469" t="str">
            <v>Aircraft drag chutes</v>
          </cell>
          <cell r="G2469" t="str">
            <v>해당없음</v>
          </cell>
        </row>
        <row r="2470">
          <cell r="A2470">
            <v>2520220301</v>
          </cell>
          <cell r="B2470" t="str">
            <v>항공기바퀴</v>
          </cell>
          <cell r="C2470" t="str">
            <v>Aircraft wheels</v>
          </cell>
          <cell r="G2470" t="str">
            <v>해당없음</v>
          </cell>
        </row>
        <row r="2471">
          <cell r="A2471">
            <v>2520220501</v>
          </cell>
          <cell r="B2471" t="str">
            <v>항공기용타이어</v>
          </cell>
          <cell r="C2471" t="str">
            <v>Tires for aircraft</v>
          </cell>
          <cell r="G2471" t="str">
            <v>해당없음</v>
          </cell>
        </row>
        <row r="2472">
          <cell r="A2472">
            <v>2520220601</v>
          </cell>
          <cell r="B2472" t="str">
            <v>항공기미끄럼방지제어기</v>
          </cell>
          <cell r="C2472" t="str">
            <v>Aircraft anti skid controls</v>
          </cell>
          <cell r="G2472" t="str">
            <v>해당없음</v>
          </cell>
        </row>
        <row r="2473">
          <cell r="A2473">
            <v>2520220701</v>
          </cell>
          <cell r="B2473" t="str">
            <v>착륙기어조립품</v>
          </cell>
          <cell r="C2473" t="str">
            <v>Landing gear assemblies</v>
          </cell>
          <cell r="G2473" t="str">
            <v>해당없음</v>
          </cell>
        </row>
        <row r="2474">
          <cell r="A2474">
            <v>2520230101</v>
          </cell>
          <cell r="B2474" t="str">
            <v>항공기좌석용안전벨트</v>
          </cell>
          <cell r="C2474" t="str">
            <v>Aircraft lapbelts</v>
          </cell>
          <cell r="G2474" t="str">
            <v>해당없음</v>
          </cell>
        </row>
        <row r="2475">
          <cell r="A2475">
            <v>2520230201</v>
          </cell>
          <cell r="B2475" t="str">
            <v>항공기좌석어깨끈</v>
          </cell>
          <cell r="C2475" t="str">
            <v>Aircraft harness restraints</v>
          </cell>
          <cell r="G2475" t="str">
            <v>해당없음</v>
          </cell>
        </row>
        <row r="2476">
          <cell r="A2476">
            <v>2520240101</v>
          </cell>
          <cell r="B2476" t="str">
            <v>항공기내연료탱크</v>
          </cell>
          <cell r="C2476" t="str">
            <v>Aircraft internal fuel tanks</v>
          </cell>
          <cell r="G2476" t="str">
            <v>해당없음</v>
          </cell>
        </row>
        <row r="2477">
          <cell r="A2477">
            <v>2520240201</v>
          </cell>
          <cell r="B2477" t="str">
            <v>항공기낙하연료탱크</v>
          </cell>
          <cell r="C2477" t="str">
            <v>Aircraft fuel drop tanks</v>
          </cell>
          <cell r="G2477" t="str">
            <v>해당없음</v>
          </cell>
        </row>
        <row r="2478">
          <cell r="A2478">
            <v>2520240501</v>
          </cell>
          <cell r="B2478" t="str">
            <v>항공기연료관리장치</v>
          </cell>
          <cell r="C2478" t="str">
            <v>Aircraft fuel management systems</v>
          </cell>
          <cell r="G2478" t="str">
            <v>해당없음</v>
          </cell>
        </row>
        <row r="2479">
          <cell r="A2479">
            <v>2520240601</v>
          </cell>
          <cell r="B2479" t="str">
            <v>후방추진장치</v>
          </cell>
          <cell r="C2479" t="str">
            <v>Postboosters</v>
          </cell>
          <cell r="G2479" t="str">
            <v>해당없음</v>
          </cell>
        </row>
        <row r="2480">
          <cell r="A2480">
            <v>2520250101</v>
          </cell>
          <cell r="B2480" t="str">
            <v>항공기유압식감쇄기</v>
          </cell>
          <cell r="C2480" t="str">
            <v>Aircraft fluid pressure dampers</v>
          </cell>
          <cell r="G2480" t="str">
            <v>해당없음</v>
          </cell>
        </row>
        <row r="2481">
          <cell r="A2481">
            <v>2520250102</v>
          </cell>
          <cell r="B2481" t="str">
            <v>항공기유압식모터펌프</v>
          </cell>
          <cell r="C2481" t="str">
            <v>Aircraft hydraulic motor and pump functional equipments</v>
          </cell>
          <cell r="G2481" t="str">
            <v>해당없음</v>
          </cell>
        </row>
        <row r="2482">
          <cell r="A2482">
            <v>2520250103</v>
          </cell>
          <cell r="B2482" t="str">
            <v>항공기유압장치퓨즈</v>
          </cell>
          <cell r="C2482" t="str">
            <v>Aircraft hydrauric system fuses</v>
          </cell>
          <cell r="G2482" t="str">
            <v>해당없음</v>
          </cell>
        </row>
        <row r="2483">
          <cell r="A2483">
            <v>2520250201</v>
          </cell>
          <cell r="B2483" t="str">
            <v>항공기외부조명</v>
          </cell>
          <cell r="C2483" t="str">
            <v>Exterior aircraft lighting</v>
          </cell>
          <cell r="G2483" t="str">
            <v>해당없음</v>
          </cell>
        </row>
        <row r="2484">
          <cell r="A2484">
            <v>2520250301</v>
          </cell>
          <cell r="B2484" t="str">
            <v>항공기내부조명장치</v>
          </cell>
          <cell r="C2484" t="str">
            <v>Interior aircraft lighting</v>
          </cell>
          <cell r="G2484" t="str">
            <v>해당없음</v>
          </cell>
        </row>
        <row r="2485">
          <cell r="A2485">
            <v>2520250401</v>
          </cell>
          <cell r="B2485" t="str">
            <v>항공기방풍유리와이퍼</v>
          </cell>
          <cell r="C2485" t="str">
            <v>Aircraft windshield wipers</v>
          </cell>
          <cell r="G2485" t="str">
            <v>해당없음</v>
          </cell>
        </row>
        <row r="2486">
          <cell r="A2486">
            <v>2520250501</v>
          </cell>
          <cell r="B2486" t="str">
            <v>항공기서리또는결빙제거장치</v>
          </cell>
          <cell r="C2486" t="str">
            <v>Aircraft onboard defrosting or defogging systems</v>
          </cell>
          <cell r="G2486" t="str">
            <v>해당없음</v>
          </cell>
        </row>
        <row r="2487">
          <cell r="A2487">
            <v>2520250601</v>
          </cell>
          <cell r="B2487" t="str">
            <v>항공기문</v>
          </cell>
          <cell r="C2487" t="str">
            <v>Aircraft doors</v>
          </cell>
          <cell r="G2487" t="str">
            <v>해당없음</v>
          </cell>
        </row>
        <row r="2488">
          <cell r="A2488">
            <v>2520250701</v>
          </cell>
          <cell r="B2488" t="str">
            <v>항공기창문</v>
          </cell>
          <cell r="C2488" t="str">
            <v>Aircraft windows</v>
          </cell>
          <cell r="G2488" t="str">
            <v>해당없음</v>
          </cell>
        </row>
        <row r="2489">
          <cell r="A2489">
            <v>2520250801</v>
          </cell>
          <cell r="B2489" t="str">
            <v>항공기방풍유리</v>
          </cell>
          <cell r="C2489" t="str">
            <v>Aircraft windshields</v>
          </cell>
          <cell r="G2489" t="str">
            <v>해당없음</v>
          </cell>
        </row>
        <row r="2490">
          <cell r="A2490">
            <v>2520250901</v>
          </cell>
          <cell r="B2490" t="str">
            <v>항공기완충마운트</v>
          </cell>
          <cell r="C2490" t="str">
            <v>Aircraft shock mounts</v>
          </cell>
          <cell r="G2490" t="str">
            <v>해당없음</v>
          </cell>
        </row>
        <row r="2491">
          <cell r="A2491">
            <v>2520251001</v>
          </cell>
          <cell r="B2491" t="str">
            <v>항공기슬립어셈블리</v>
          </cell>
          <cell r="C2491" t="str">
            <v>Aircraft slip ring assemblies</v>
          </cell>
          <cell r="G2491" t="str">
            <v>해당없음</v>
          </cell>
        </row>
        <row r="2492">
          <cell r="A2492">
            <v>2520259901</v>
          </cell>
          <cell r="B2492" t="str">
            <v>항공기선형전기기계식작동기</v>
          </cell>
          <cell r="C2492" t="str">
            <v>Aircraft linear electro-mechanical actuators</v>
          </cell>
          <cell r="G2492" t="str">
            <v>해당없음</v>
          </cell>
        </row>
        <row r="2493">
          <cell r="A2493">
            <v>2520260101</v>
          </cell>
          <cell r="B2493" t="str">
            <v>항공기환경컨트롤러</v>
          </cell>
          <cell r="C2493" t="str">
            <v>Aircraft environment controllers</v>
          </cell>
          <cell r="G2493" t="str">
            <v>해당없음</v>
          </cell>
        </row>
        <row r="2494">
          <cell r="A2494">
            <v>2520260201</v>
          </cell>
          <cell r="B2494" t="str">
            <v>항공기환경조절기</v>
          </cell>
          <cell r="C2494" t="str">
            <v>Aircraft environment regulators</v>
          </cell>
          <cell r="G2494" t="str">
            <v>해당없음</v>
          </cell>
        </row>
        <row r="2495">
          <cell r="A2495">
            <v>2520260301</v>
          </cell>
          <cell r="B2495" t="str">
            <v>항공기냉각터빈</v>
          </cell>
          <cell r="C2495" t="str">
            <v>Aircraft cooling turbines</v>
          </cell>
          <cell r="G2495" t="str">
            <v>해당없음</v>
          </cell>
        </row>
        <row r="2496">
          <cell r="A2496">
            <v>2520260401</v>
          </cell>
          <cell r="B2496" t="str">
            <v>항공기냉각팬</v>
          </cell>
          <cell r="C2496" t="str">
            <v>Aircraft cooling fans</v>
          </cell>
          <cell r="G2496" t="str">
            <v>해당없음</v>
          </cell>
        </row>
        <row r="2497">
          <cell r="A2497">
            <v>2520260501</v>
          </cell>
          <cell r="B2497" t="str">
            <v>항공기열교환기</v>
          </cell>
          <cell r="C2497" t="str">
            <v>Aircraft heat exchangers</v>
          </cell>
          <cell r="G2497" t="str">
            <v>해당없음</v>
          </cell>
        </row>
        <row r="2498">
          <cell r="A2498">
            <v>2520260601</v>
          </cell>
          <cell r="B2498" t="str">
            <v>항공기분액기</v>
          </cell>
          <cell r="C2498" t="str">
            <v>Aircraft water separators</v>
          </cell>
          <cell r="G2498" t="str">
            <v>해당없음</v>
          </cell>
        </row>
        <row r="2499">
          <cell r="A2499">
            <v>2520260701</v>
          </cell>
          <cell r="B2499" t="str">
            <v>항공기산소장비</v>
          </cell>
          <cell r="C2499" t="str">
            <v>Aircraft oxygen equipment</v>
          </cell>
          <cell r="G2499" t="str">
            <v>해당없음</v>
          </cell>
        </row>
        <row r="2500">
          <cell r="A2500">
            <v>2520270101</v>
          </cell>
          <cell r="B2500" t="str">
            <v>항공기유압식완충장치</v>
          </cell>
          <cell r="C2500" t="str">
            <v>Hydraulic aircraft accumulators</v>
          </cell>
          <cell r="G2500" t="str">
            <v>해당없음</v>
          </cell>
        </row>
        <row r="2501">
          <cell r="A2501">
            <v>2520270201</v>
          </cell>
          <cell r="B2501" t="str">
            <v>항공기공압식완충장치</v>
          </cell>
          <cell r="C2501" t="str">
            <v>Pneumatic aircraft accumulators</v>
          </cell>
          <cell r="G2501" t="str">
            <v>해당없음</v>
          </cell>
        </row>
        <row r="2502">
          <cell r="A2502">
            <v>2521010101</v>
          </cell>
          <cell r="B2502" t="str">
            <v>디젤기관차</v>
          </cell>
          <cell r="C2502" t="str">
            <v>Diesel locomotive</v>
          </cell>
          <cell r="G2502" t="str">
            <v>해당없음</v>
          </cell>
        </row>
        <row r="2503">
          <cell r="A2503">
            <v>2521010301</v>
          </cell>
          <cell r="B2503" t="str">
            <v>전기기관차</v>
          </cell>
          <cell r="C2503" t="str">
            <v>Electric locomotive</v>
          </cell>
          <cell r="G2503" t="str">
            <v>해당없음</v>
          </cell>
        </row>
        <row r="2504">
          <cell r="A2504">
            <v>2521020101</v>
          </cell>
          <cell r="B2504" t="str">
            <v>디젤동차</v>
          </cell>
          <cell r="C2504" t="str">
            <v>Diesel rail car</v>
          </cell>
          <cell r="G2504" t="str">
            <v>해당없음</v>
          </cell>
        </row>
        <row r="2505">
          <cell r="A2505">
            <v>2521020201</v>
          </cell>
          <cell r="B2505" t="str">
            <v>전기동차</v>
          </cell>
          <cell r="C2505" t="str">
            <v>Electric railcar</v>
          </cell>
          <cell r="G2505" t="str">
            <v>해당없음</v>
          </cell>
        </row>
        <row r="2506">
          <cell r="A2506">
            <v>2521020301</v>
          </cell>
          <cell r="B2506" t="str">
            <v>철도객차</v>
          </cell>
          <cell r="C2506" t="str">
            <v>Railway passenger car</v>
          </cell>
          <cell r="G2506" t="str">
            <v>해당없음</v>
          </cell>
        </row>
        <row r="2507">
          <cell r="A2507">
            <v>2521020401</v>
          </cell>
          <cell r="B2507" t="str">
            <v>철도화차</v>
          </cell>
          <cell r="C2507" t="str">
            <v>Railway freight car</v>
          </cell>
          <cell r="G2507" t="str">
            <v>해당없음</v>
          </cell>
        </row>
        <row r="2508">
          <cell r="A2508">
            <v>2521020501</v>
          </cell>
          <cell r="B2508" t="str">
            <v>고속철도동력차</v>
          </cell>
          <cell r="C2508" t="str">
            <v>High speed rail power car</v>
          </cell>
          <cell r="G2508" t="str">
            <v>해당없음</v>
          </cell>
        </row>
        <row r="2509">
          <cell r="A2509">
            <v>2521020701</v>
          </cell>
          <cell r="B2509" t="str">
            <v>고속철도객차</v>
          </cell>
          <cell r="C2509" t="str">
            <v>High speed rail trailer car</v>
          </cell>
          <cell r="G2509" t="str">
            <v>해당없음</v>
          </cell>
        </row>
        <row r="2510">
          <cell r="A2510">
            <v>2522010101</v>
          </cell>
          <cell r="B2510" t="str">
            <v>객차용모자걸이</v>
          </cell>
          <cell r="C2510" t="str">
            <v>Passenger car hangers</v>
          </cell>
          <cell r="G2510" t="str">
            <v>해당없음</v>
          </cell>
        </row>
        <row r="2511">
          <cell r="A2511">
            <v>2522010301</v>
          </cell>
          <cell r="B2511" t="str">
            <v>디젤동차용차내외장치</v>
          </cell>
          <cell r="C2511" t="str">
            <v>Diesel rail car  the internal and external car device</v>
          </cell>
          <cell r="G2511" t="str">
            <v>해당없음</v>
          </cell>
        </row>
        <row r="2512">
          <cell r="A2512">
            <v>2522010401</v>
          </cell>
          <cell r="B2512" t="str">
            <v>객차용거울</v>
          </cell>
          <cell r="C2512" t="str">
            <v>Passenger car mirrors</v>
          </cell>
          <cell r="G2512" t="str">
            <v>해당없음</v>
          </cell>
        </row>
        <row r="2513">
          <cell r="A2513">
            <v>2522010501</v>
          </cell>
          <cell r="B2513" t="str">
            <v>객화차용내장판</v>
          </cell>
          <cell r="C2513" t="str">
            <v>Passenger and freight car inner plate</v>
          </cell>
          <cell r="G2513" t="str">
            <v>해당없음</v>
          </cell>
        </row>
        <row r="2514">
          <cell r="A2514">
            <v>2522010601</v>
          </cell>
          <cell r="B2514" t="str">
            <v>객차용냉수기</v>
          </cell>
          <cell r="C2514" t="str">
            <v>Passenger car drinking water coolers</v>
          </cell>
          <cell r="G2514" t="str">
            <v>해당없음</v>
          </cell>
        </row>
        <row r="2515">
          <cell r="A2515">
            <v>2522010701</v>
          </cell>
          <cell r="B2515" t="str">
            <v>객화차용매트</v>
          </cell>
          <cell r="C2515" t="str">
            <v>Passenger and freight car mat</v>
          </cell>
          <cell r="G2515" t="str">
            <v>해당없음</v>
          </cell>
        </row>
        <row r="2516">
          <cell r="A2516">
            <v>2522010801</v>
          </cell>
          <cell r="B2516" t="str">
            <v>객화차용범포</v>
          </cell>
          <cell r="C2516" t="str">
            <v>Passenger and freight car duck cloth</v>
          </cell>
          <cell r="G2516" t="str">
            <v>해당없음</v>
          </cell>
        </row>
        <row r="2517">
          <cell r="A2517">
            <v>2522010901</v>
          </cell>
          <cell r="B2517" t="str">
            <v>객차용변기</v>
          </cell>
          <cell r="C2517" t="str">
            <v>Passenger car toilet stool</v>
          </cell>
          <cell r="G2517" t="str">
            <v>해당없음</v>
          </cell>
        </row>
        <row r="2518">
          <cell r="A2518">
            <v>2522011001</v>
          </cell>
          <cell r="B2518" t="str">
            <v>객차용변기부속</v>
          </cell>
          <cell r="C2518" t="str">
            <v>Passenger car toilet stool parts</v>
          </cell>
          <cell r="G2518" t="str">
            <v>해당없음</v>
          </cell>
        </row>
        <row r="2519">
          <cell r="A2519">
            <v>2522011101</v>
          </cell>
          <cell r="B2519" t="str">
            <v>객차용세면기</v>
          </cell>
          <cell r="C2519" t="str">
            <v>Passenger car wash bowl</v>
          </cell>
          <cell r="G2519" t="str">
            <v>해당없음</v>
          </cell>
        </row>
        <row r="2520">
          <cell r="A2520">
            <v>2522011201</v>
          </cell>
          <cell r="B2520" t="str">
            <v>객차용세면기부속</v>
          </cell>
          <cell r="C2520" t="str">
            <v>Passenger car wash bowl parts</v>
          </cell>
          <cell r="G2520" t="str">
            <v>해당없음</v>
          </cell>
        </row>
        <row r="2521">
          <cell r="A2521">
            <v>2522011301</v>
          </cell>
          <cell r="B2521" t="str">
            <v>객차용방송장치</v>
          </cell>
          <cell r="C2521" t="str">
            <v>Passenger car announce equipment</v>
          </cell>
          <cell r="G2521" t="str">
            <v>해당없음</v>
          </cell>
        </row>
        <row r="2522">
          <cell r="A2522">
            <v>2522011401</v>
          </cell>
          <cell r="B2522" t="str">
            <v>객차용온수기</v>
          </cell>
          <cell r="C2522" t="str">
            <v>Passenger car drinking water heater</v>
          </cell>
          <cell r="G2522" t="str">
            <v>해당없음</v>
          </cell>
        </row>
        <row r="2523">
          <cell r="A2523">
            <v>2522011501</v>
          </cell>
          <cell r="B2523" t="str">
            <v>객화차용장식</v>
          </cell>
          <cell r="C2523" t="str">
            <v>Passenger and freight car decorations</v>
          </cell>
          <cell r="G2523" t="str">
            <v>해당없음</v>
          </cell>
        </row>
        <row r="2524">
          <cell r="A2524">
            <v>2522011601</v>
          </cell>
          <cell r="B2524" t="str">
            <v>객차용전기냉장고</v>
          </cell>
          <cell r="C2524" t="str">
            <v>Passenger car electric refrigerator</v>
          </cell>
          <cell r="G2524" t="str">
            <v>해당없음</v>
          </cell>
        </row>
        <row r="2525">
          <cell r="A2525">
            <v>2522011701</v>
          </cell>
          <cell r="B2525" t="str">
            <v>객차용전기레인지</v>
          </cell>
          <cell r="C2525" t="str">
            <v>Passenger car electric ranges</v>
          </cell>
          <cell r="G2525" t="str">
            <v>해당없음</v>
          </cell>
        </row>
        <row r="2526">
          <cell r="A2526">
            <v>2522011901</v>
          </cell>
          <cell r="B2526" t="str">
            <v>객화차용차열재</v>
          </cell>
          <cell r="C2526" t="str">
            <v>Passenger and freight car heat insulating materials</v>
          </cell>
          <cell r="G2526" t="str">
            <v>해당없음</v>
          </cell>
        </row>
        <row r="2527">
          <cell r="A2527">
            <v>2522012301</v>
          </cell>
          <cell r="B2527" t="str">
            <v>객화차용커튼</v>
          </cell>
          <cell r="C2527" t="str">
            <v>Passenger and freight car curtains</v>
          </cell>
          <cell r="G2527" t="str">
            <v>해당없음</v>
          </cell>
        </row>
        <row r="2528">
          <cell r="A2528">
            <v>2522012601</v>
          </cell>
          <cell r="B2528" t="str">
            <v>객화차용표꽂이</v>
          </cell>
          <cell r="C2528" t="str">
            <v>Passenger and freight car ticket racks</v>
          </cell>
          <cell r="G2528" t="str">
            <v>해당없음</v>
          </cell>
        </row>
        <row r="2529">
          <cell r="A2529">
            <v>2522012801</v>
          </cell>
          <cell r="B2529" t="str">
            <v>객화차용휴지통</v>
          </cell>
          <cell r="C2529" t="str">
            <v>Passenger and freight car wastebasket</v>
          </cell>
          <cell r="G2529" t="str">
            <v>해당없음</v>
          </cell>
        </row>
        <row r="2530">
          <cell r="A2530">
            <v>2522012901</v>
          </cell>
          <cell r="B2530" t="str">
            <v>고속철도차량내장재</v>
          </cell>
          <cell r="C2530" t="str">
            <v>High speed rolling stock body interior</v>
          </cell>
          <cell r="G2530" t="str">
            <v>해당없음</v>
          </cell>
        </row>
        <row r="2531">
          <cell r="A2531">
            <v>2522013001</v>
          </cell>
          <cell r="B2531" t="str">
            <v>고속철도차량운전실설비</v>
          </cell>
          <cell r="C2531" t="str">
            <v>High speed rolling stock cab equipement</v>
          </cell>
          <cell r="G2531" t="str">
            <v>해당없음</v>
          </cell>
        </row>
        <row r="2532">
          <cell r="A2532">
            <v>2522013101</v>
          </cell>
          <cell r="B2532" t="str">
            <v>고속철도차량급수장치</v>
          </cell>
          <cell r="C2532" t="str">
            <v>High speed rolling stock water tank</v>
          </cell>
          <cell r="G2532" t="str">
            <v>해당없음</v>
          </cell>
        </row>
        <row r="2533">
          <cell r="A2533">
            <v>2522013201</v>
          </cell>
          <cell r="B2533" t="str">
            <v>고속철도차량화장실장치</v>
          </cell>
          <cell r="C2533" t="str">
            <v>High speed rolling stock sanitary components</v>
          </cell>
          <cell r="G2533" t="str">
            <v>해당없음</v>
          </cell>
        </row>
        <row r="2534">
          <cell r="A2534">
            <v>2522013301</v>
          </cell>
          <cell r="B2534" t="str">
            <v>고속철도차량커튼</v>
          </cell>
          <cell r="C2534" t="str">
            <v>High speed rolling stock curtain and blind</v>
          </cell>
          <cell r="G2534" t="str">
            <v>해당없음</v>
          </cell>
        </row>
        <row r="2535">
          <cell r="A2535">
            <v>2522013501</v>
          </cell>
          <cell r="B2535" t="str">
            <v>객화차용손잡이</v>
          </cell>
          <cell r="C2535" t="str">
            <v>Passenger and freight car hand hold</v>
          </cell>
          <cell r="G2535" t="str">
            <v>해당없음</v>
          </cell>
        </row>
        <row r="2536">
          <cell r="A2536">
            <v>2522013801</v>
          </cell>
          <cell r="B2536" t="str">
            <v>객화차용전령표시기</v>
          </cell>
          <cell r="C2536" t="str">
            <v>Passenger and freight car electric bell indicator</v>
          </cell>
          <cell r="G2536" t="str">
            <v>해당없음</v>
          </cell>
        </row>
        <row r="2537">
          <cell r="A2537">
            <v>2522013901</v>
          </cell>
          <cell r="B2537" t="str">
            <v>객화차용커튼장식</v>
          </cell>
          <cell r="C2537" t="str">
            <v>Passenger and freight car courtain decoration</v>
          </cell>
          <cell r="G2537" t="str">
            <v>해당없음</v>
          </cell>
        </row>
        <row r="2538">
          <cell r="A2538">
            <v>2522014001</v>
          </cell>
          <cell r="B2538" t="str">
            <v>전동차용방송장치</v>
          </cell>
          <cell r="C2538" t="str">
            <v>Electric rail car broadcast equipment</v>
          </cell>
          <cell r="G2538" t="str">
            <v>해당없음</v>
          </cell>
        </row>
        <row r="2539">
          <cell r="A2539">
            <v>2522014101</v>
          </cell>
          <cell r="B2539" t="str">
            <v>전동차용차내장치</v>
          </cell>
          <cell r="C2539" t="str">
            <v>Electric rail car internal equipment</v>
          </cell>
          <cell r="G2539" t="str">
            <v>해당없음</v>
          </cell>
        </row>
        <row r="2540">
          <cell r="A2540">
            <v>2522014201</v>
          </cell>
          <cell r="B2540" t="str">
            <v>객화차용표지판</v>
          </cell>
          <cell r="C2540" t="str">
            <v>Passenger and freight car marker plates</v>
          </cell>
          <cell r="G2540" t="str">
            <v>해당없음</v>
          </cell>
        </row>
        <row r="2541">
          <cell r="A2541">
            <v>2522014202</v>
          </cell>
          <cell r="B2541" t="str">
            <v>객화차용표지판</v>
          </cell>
          <cell r="C2541" t="str">
            <v>Graded list for passenger car</v>
          </cell>
          <cell r="G2541" t="str">
            <v>해당없음</v>
          </cell>
        </row>
        <row r="2542">
          <cell r="A2542">
            <v>2522014203</v>
          </cell>
          <cell r="B2542" t="str">
            <v>객화차용표지판</v>
          </cell>
          <cell r="C2542" t="str">
            <v>Name plate for passenger car</v>
          </cell>
          <cell r="G2542" t="str">
            <v>해당없음</v>
          </cell>
        </row>
        <row r="2543">
          <cell r="A2543">
            <v>2522020101</v>
          </cell>
          <cell r="B2543" t="str">
            <v>전동차용통로문장치</v>
          </cell>
          <cell r="C2543" t="str">
            <v>Electric rail car door device</v>
          </cell>
          <cell r="G2543" t="str">
            <v>해당없음</v>
          </cell>
        </row>
        <row r="2544">
          <cell r="A2544">
            <v>2522020201</v>
          </cell>
          <cell r="B2544" t="str">
            <v>디젤동차용문</v>
          </cell>
          <cell r="C2544" t="str">
            <v>Diesel rail car doors and accessories</v>
          </cell>
          <cell r="G2544" t="str">
            <v>해당없음</v>
          </cell>
        </row>
        <row r="2545">
          <cell r="A2545">
            <v>2522020301</v>
          </cell>
          <cell r="B2545" t="str">
            <v>객화차용문</v>
          </cell>
          <cell r="C2545" t="str">
            <v>Passenger and freight car door</v>
          </cell>
          <cell r="G2545" t="str">
            <v>해당없음</v>
          </cell>
        </row>
        <row r="2546">
          <cell r="A2546">
            <v>2522020401</v>
          </cell>
          <cell r="B2546" t="str">
            <v>디젤동차용문잠금장치</v>
          </cell>
          <cell r="C2546" t="str">
            <v>Diesel rail car door lockers</v>
          </cell>
          <cell r="G2546" t="str">
            <v>해당없음</v>
          </cell>
        </row>
        <row r="2547">
          <cell r="A2547">
            <v>2522020501</v>
          </cell>
          <cell r="B2547" t="str">
            <v>객화차용문부속</v>
          </cell>
          <cell r="C2547" t="str">
            <v>Passenger and freight car door accessories</v>
          </cell>
          <cell r="G2547" t="str">
            <v>해당없음</v>
          </cell>
        </row>
        <row r="2548">
          <cell r="A2548">
            <v>2522020601</v>
          </cell>
          <cell r="B2548" t="str">
            <v>디젤기관차용출입문</v>
          </cell>
          <cell r="C2548" t="str">
            <v>Diesel locomotive exit doors</v>
          </cell>
          <cell r="G2548" t="str">
            <v>해당없음</v>
          </cell>
        </row>
        <row r="2549">
          <cell r="A2549">
            <v>2522020701</v>
          </cell>
          <cell r="B2549" t="str">
            <v>전기기관차용출입문</v>
          </cell>
          <cell r="C2549" t="str">
            <v>Electric locomotive doors</v>
          </cell>
          <cell r="G2549" t="str">
            <v>해당없음</v>
          </cell>
        </row>
        <row r="2550">
          <cell r="A2550">
            <v>2522021001</v>
          </cell>
          <cell r="B2550" t="str">
            <v>디젤기관차용유리닦이</v>
          </cell>
          <cell r="C2550" t="str">
            <v>Diesel locomotive window wipers</v>
          </cell>
          <cell r="G2550" t="str">
            <v>해당없음</v>
          </cell>
        </row>
        <row r="2551">
          <cell r="A2551">
            <v>2522021101</v>
          </cell>
          <cell r="B2551" t="str">
            <v>전기기관차용유리닦이</v>
          </cell>
          <cell r="C2551" t="str">
            <v>Electric locomotive window wiper assembly</v>
          </cell>
          <cell r="G2551" t="str">
            <v>해당없음</v>
          </cell>
        </row>
        <row r="2552">
          <cell r="A2552">
            <v>2522021201</v>
          </cell>
          <cell r="B2552" t="str">
            <v>전기기관차용창문</v>
          </cell>
          <cell r="C2552" t="str">
            <v>Electric locomotive window</v>
          </cell>
          <cell r="G2552" t="str">
            <v>해당없음</v>
          </cell>
        </row>
        <row r="2553">
          <cell r="A2553">
            <v>2522021301</v>
          </cell>
          <cell r="B2553" t="str">
            <v>객화차용유리</v>
          </cell>
          <cell r="C2553" t="str">
            <v>Passenger and freight car window glass</v>
          </cell>
          <cell r="G2553" t="str">
            <v>해당없음</v>
          </cell>
        </row>
        <row r="2554">
          <cell r="A2554">
            <v>2522021501</v>
          </cell>
          <cell r="B2554" t="str">
            <v>전동차용창문닦이</v>
          </cell>
          <cell r="C2554" t="str">
            <v>Electric rail car window wiper</v>
          </cell>
          <cell r="G2554" t="str">
            <v>해당없음</v>
          </cell>
        </row>
        <row r="2555">
          <cell r="A2555">
            <v>2522021601</v>
          </cell>
          <cell r="B2555" t="str">
            <v>디젤동차용창문</v>
          </cell>
          <cell r="C2555" t="str">
            <v>Diesel rail car window and rubber</v>
          </cell>
          <cell r="G2555" t="str">
            <v>해당없음</v>
          </cell>
        </row>
        <row r="2556">
          <cell r="A2556">
            <v>2522021701</v>
          </cell>
          <cell r="B2556" t="str">
            <v>객화차용창문</v>
          </cell>
          <cell r="C2556" t="str">
            <v>Passenger and freight car window</v>
          </cell>
          <cell r="G2556" t="str">
            <v>해당없음</v>
          </cell>
        </row>
        <row r="2557">
          <cell r="A2557">
            <v>2522021801</v>
          </cell>
          <cell r="B2557" t="str">
            <v>객화차용창및문받침고무</v>
          </cell>
          <cell r="C2557" t="str">
            <v>Passenger and freight car window and door weather strip rubber</v>
          </cell>
          <cell r="G2557" t="str">
            <v>해당없음</v>
          </cell>
        </row>
        <row r="2558">
          <cell r="A2558">
            <v>2522021901</v>
          </cell>
          <cell r="B2558" t="str">
            <v>디젤동차용출입문자동개폐장치</v>
          </cell>
          <cell r="C2558" t="str">
            <v>Diesel rail car automatic door engine operating device</v>
          </cell>
          <cell r="G2558" t="str">
            <v>해당없음</v>
          </cell>
        </row>
        <row r="2559">
          <cell r="A2559">
            <v>2522022001</v>
          </cell>
          <cell r="B2559" t="str">
            <v>전동차용출입문장치</v>
          </cell>
          <cell r="C2559" t="str">
            <v>Electric rail car entrance device</v>
          </cell>
          <cell r="G2559" t="str">
            <v>해당없음</v>
          </cell>
        </row>
        <row r="2560">
          <cell r="A2560">
            <v>2522022101</v>
          </cell>
          <cell r="B2560" t="str">
            <v>전동차용출입문조작장치</v>
          </cell>
          <cell r="C2560" t="str">
            <v>Electric rail car door operating device</v>
          </cell>
          <cell r="G2560" t="str">
            <v>해당없음</v>
          </cell>
        </row>
        <row r="2561">
          <cell r="A2561">
            <v>2522022201</v>
          </cell>
          <cell r="B2561" t="str">
            <v>고속철도차량승강대문장치</v>
          </cell>
          <cell r="C2561" t="str">
            <v>High speed rolling stock access door equipment</v>
          </cell>
          <cell r="G2561" t="str">
            <v>해당없음</v>
          </cell>
        </row>
        <row r="2562">
          <cell r="A2562">
            <v>2522022301</v>
          </cell>
          <cell r="B2562" t="str">
            <v>고속철도차량승강대문개폐장치</v>
          </cell>
          <cell r="C2562" t="str">
            <v>High speed rolling stock access door operating equipment</v>
          </cell>
          <cell r="G2562" t="str">
            <v>해당없음</v>
          </cell>
        </row>
        <row r="2563">
          <cell r="A2563">
            <v>2522022401</v>
          </cell>
          <cell r="B2563" t="str">
            <v>고속철도차량승강대문발판</v>
          </cell>
          <cell r="C2563" t="str">
            <v>High speed rolling stock acces door movable step</v>
          </cell>
          <cell r="G2563" t="str">
            <v>해당없음</v>
          </cell>
        </row>
        <row r="2564">
          <cell r="A2564">
            <v>2522022501</v>
          </cell>
          <cell r="B2564" t="str">
            <v>고속철도차량출입문</v>
          </cell>
          <cell r="C2564" t="str">
            <v>High speed rolling stock door equipment</v>
          </cell>
          <cell r="G2564" t="str">
            <v>해당없음</v>
          </cell>
        </row>
        <row r="2565">
          <cell r="A2565">
            <v>2522022601</v>
          </cell>
          <cell r="B2565" t="str">
            <v>고속철도차량출입문개폐장치</v>
          </cell>
          <cell r="C2565" t="str">
            <v>High speed rolling stock door control equipment</v>
          </cell>
          <cell r="G2565" t="str">
            <v>해당없음</v>
          </cell>
        </row>
        <row r="2566">
          <cell r="A2566">
            <v>2522022701</v>
          </cell>
          <cell r="B2566" t="str">
            <v>고속철도차량창문</v>
          </cell>
          <cell r="C2566" t="str">
            <v>High speed rolling stock window and glass</v>
          </cell>
          <cell r="G2566" t="str">
            <v>해당없음</v>
          </cell>
        </row>
        <row r="2567">
          <cell r="A2567">
            <v>2522030601</v>
          </cell>
          <cell r="B2567" t="str">
            <v>전동차용열차정보제어장치</v>
          </cell>
          <cell r="C2567" t="str">
            <v>Electric rail car train information control device</v>
          </cell>
          <cell r="G2567" t="str">
            <v>해당없음</v>
          </cell>
        </row>
        <row r="2568">
          <cell r="A2568">
            <v>2522030901</v>
          </cell>
          <cell r="B2568" t="str">
            <v>전동차용전자직통제어기</v>
          </cell>
          <cell r="C2568" t="str">
            <v>Electric rail car direct electric controller</v>
          </cell>
          <cell r="G2568" t="str">
            <v>해당없음</v>
          </cell>
        </row>
        <row r="2569">
          <cell r="A2569">
            <v>2522031201</v>
          </cell>
          <cell r="B2569" t="str">
            <v>디젤기관차용제어패널</v>
          </cell>
          <cell r="C2569" t="str">
            <v>Diesel locomotive control panel</v>
          </cell>
          <cell r="G2569" t="str">
            <v>해당없음</v>
          </cell>
        </row>
        <row r="2570">
          <cell r="A2570">
            <v>2522031601</v>
          </cell>
          <cell r="B2570" t="str">
            <v>전동차용주간제어기</v>
          </cell>
          <cell r="C2570" t="str">
            <v>Electric rail car daytime controls</v>
          </cell>
          <cell r="G2570" t="str">
            <v>해당없음</v>
          </cell>
        </row>
        <row r="2571">
          <cell r="A2571">
            <v>2522032001</v>
          </cell>
          <cell r="B2571" t="str">
            <v>전기기관차용열차제어정보장치(VVVF형)</v>
          </cell>
          <cell r="C2571" t="str">
            <v>Electric locomotive control and information devices(VVVF)</v>
          </cell>
          <cell r="G2571" t="str">
            <v>해당없음</v>
          </cell>
        </row>
        <row r="2572">
          <cell r="A2572">
            <v>2522032101</v>
          </cell>
          <cell r="B2572" t="str">
            <v>고속철도차량주간제어기</v>
          </cell>
          <cell r="C2572" t="str">
            <v>High speed rolling stock traction and braking controller</v>
          </cell>
          <cell r="G2572" t="str">
            <v>해당없음</v>
          </cell>
        </row>
        <row r="2573">
          <cell r="A2573">
            <v>2522032201</v>
          </cell>
          <cell r="B2573" t="str">
            <v>고속철도차량운전실제어장치</v>
          </cell>
          <cell r="C2573" t="str">
            <v>High speed rolling stock cab control equipement</v>
          </cell>
          <cell r="G2573" t="str">
            <v>해당없음</v>
          </cell>
        </row>
        <row r="2574">
          <cell r="A2574">
            <v>2522032301</v>
          </cell>
          <cell r="B2574" t="str">
            <v>고속철도차량ATC장치</v>
          </cell>
          <cell r="C2574" t="str">
            <v>High speed rolling stock automation train controll</v>
          </cell>
          <cell r="G2574" t="str">
            <v>해당없음</v>
          </cell>
        </row>
        <row r="2575">
          <cell r="A2575">
            <v>2522032401</v>
          </cell>
          <cell r="B2575" t="str">
            <v>고속철도차량차상컴퓨터카드</v>
          </cell>
          <cell r="C2575" t="str">
            <v>High speed rolling stock computer system control card</v>
          </cell>
          <cell r="G2575" t="str">
            <v>해당없음</v>
          </cell>
        </row>
        <row r="2576">
          <cell r="A2576">
            <v>2522032501</v>
          </cell>
          <cell r="B2576" t="str">
            <v>고속철도차량차상컴퓨터</v>
          </cell>
          <cell r="C2576" t="str">
            <v>High speed rolling stock computer system components</v>
          </cell>
          <cell r="G2576" t="str">
            <v>해당없음</v>
          </cell>
        </row>
        <row r="2577">
          <cell r="A2577">
            <v>2522032601</v>
          </cell>
          <cell r="B2577" t="str">
            <v>전동차용자동정지장치</v>
          </cell>
          <cell r="C2577" t="str">
            <v>Electric rail car automatic braking equipment</v>
          </cell>
          <cell r="G2577" t="str">
            <v>해당없음</v>
          </cell>
        </row>
        <row r="2578">
          <cell r="A2578">
            <v>2522032701</v>
          </cell>
          <cell r="B2578" t="str">
            <v>전동차용자동정지장치수신부</v>
          </cell>
          <cell r="C2578" t="str">
            <v>Electric rail car automatic stop recive</v>
          </cell>
          <cell r="G2578" t="str">
            <v>해당없음</v>
          </cell>
        </row>
        <row r="2579">
          <cell r="A2579">
            <v>2522032801</v>
          </cell>
          <cell r="B2579" t="str">
            <v>전동차용자동열차제어장치</v>
          </cell>
          <cell r="C2579" t="str">
            <v>Electric rail car automatic train control system</v>
          </cell>
          <cell r="G2579" t="str">
            <v>해당없음</v>
          </cell>
        </row>
        <row r="2580">
          <cell r="A2580">
            <v>2522033001</v>
          </cell>
          <cell r="B2580" t="str">
            <v>디젤기관차용ATS장치</v>
          </cell>
          <cell r="C2580" t="str">
            <v>Diesel locomotive ats equipment</v>
          </cell>
          <cell r="G2580" t="str">
            <v>해당없음</v>
          </cell>
        </row>
        <row r="2581">
          <cell r="A2581">
            <v>2522040101</v>
          </cell>
          <cell r="B2581" t="str">
            <v>전기기관차용중련케이블</v>
          </cell>
          <cell r="C2581" t="str">
            <v>Electric locomotive jumper couper</v>
          </cell>
          <cell r="G2581" t="str">
            <v>해당없음</v>
          </cell>
        </row>
        <row r="2582">
          <cell r="A2582">
            <v>2522040201</v>
          </cell>
          <cell r="B2582" t="str">
            <v>디젤기관차용케이블</v>
          </cell>
          <cell r="C2582" t="str">
            <v>Diesel locomotive cables</v>
          </cell>
          <cell r="G2582" t="str">
            <v>해당없음</v>
          </cell>
        </row>
        <row r="2583">
          <cell r="A2583">
            <v>2522040401</v>
          </cell>
          <cell r="B2583" t="str">
            <v>고속철도차량케이블리셉터클</v>
          </cell>
          <cell r="C2583" t="str">
            <v>High speed rolling stock cable receptacle</v>
          </cell>
          <cell r="G2583" t="str">
            <v>해당없음</v>
          </cell>
        </row>
        <row r="2584">
          <cell r="A2584">
            <v>2522040501</v>
          </cell>
          <cell r="B2584" t="str">
            <v>디젤기관차용전기연결기</v>
          </cell>
          <cell r="C2584" t="str">
            <v>Diesel locomotive jumper coupler</v>
          </cell>
          <cell r="G2584" t="str">
            <v>해당없음</v>
          </cell>
        </row>
        <row r="2585">
          <cell r="A2585">
            <v>2522040601</v>
          </cell>
          <cell r="B2585" t="str">
            <v>디젤동차용전기연결기</v>
          </cell>
          <cell r="C2585" t="str">
            <v>Diesel rail car jumper coupler</v>
          </cell>
          <cell r="G2585" t="str">
            <v>해당없음</v>
          </cell>
        </row>
        <row r="2586">
          <cell r="A2586">
            <v>2522040701</v>
          </cell>
          <cell r="B2586" t="str">
            <v>객화차용전기연결기</v>
          </cell>
          <cell r="C2586" t="str">
            <v>Passenger and freight car electric coupler</v>
          </cell>
          <cell r="G2586" t="str">
            <v>해당없음</v>
          </cell>
        </row>
        <row r="2587">
          <cell r="A2587">
            <v>2522040801</v>
          </cell>
          <cell r="B2587" t="str">
            <v>전기기관차용전기연결기(VVVF형)</v>
          </cell>
          <cell r="C2587" t="str">
            <v>Electric rail car electric connector VVVF</v>
          </cell>
          <cell r="G2587" t="str">
            <v>해당없음</v>
          </cell>
        </row>
        <row r="2588">
          <cell r="A2588">
            <v>2522050201</v>
          </cell>
          <cell r="B2588" t="str">
            <v>디젤기관차용경음기</v>
          </cell>
          <cell r="C2588" t="str">
            <v>Diesel locomotive air horn</v>
          </cell>
          <cell r="G2588" t="str">
            <v>해당없음</v>
          </cell>
        </row>
        <row r="2589">
          <cell r="A2589">
            <v>2522050301</v>
          </cell>
          <cell r="B2589" t="str">
            <v>디젤동차용경음기</v>
          </cell>
          <cell r="C2589" t="str">
            <v>Diesel rail car horn</v>
          </cell>
          <cell r="G2589" t="str">
            <v>해당없음</v>
          </cell>
        </row>
        <row r="2590">
          <cell r="A2590">
            <v>2522050401</v>
          </cell>
          <cell r="B2590" t="str">
            <v>전기기관차용경음기</v>
          </cell>
          <cell r="C2590" t="str">
            <v>Electric locomotive whistle</v>
          </cell>
          <cell r="G2590" t="str">
            <v>해당없음</v>
          </cell>
        </row>
        <row r="2591">
          <cell r="A2591">
            <v>2522050501</v>
          </cell>
          <cell r="B2591" t="str">
            <v>전동차용기적장치</v>
          </cell>
          <cell r="C2591" t="str">
            <v>Electric rail car air whistle equipment</v>
          </cell>
          <cell r="G2591" t="str">
            <v>해당없음</v>
          </cell>
        </row>
        <row r="2592">
          <cell r="A2592">
            <v>2522060101</v>
          </cell>
          <cell r="B2592" t="str">
            <v>철도차량용계기판</v>
          </cell>
          <cell r="C2592" t="str">
            <v>Rollingstock instrument board</v>
          </cell>
          <cell r="G2592" t="str">
            <v>해당없음</v>
          </cell>
        </row>
        <row r="2593">
          <cell r="A2593">
            <v>2522060201</v>
          </cell>
          <cell r="B2593" t="str">
            <v>디젤동차용속도계</v>
          </cell>
          <cell r="C2593" t="str">
            <v>Diesel rail car speed meter and recorer</v>
          </cell>
          <cell r="G2593" t="str">
            <v>해당없음</v>
          </cell>
        </row>
        <row r="2594">
          <cell r="A2594">
            <v>2522060301</v>
          </cell>
          <cell r="B2594" t="str">
            <v>전동차용속도계</v>
          </cell>
          <cell r="C2594" t="str">
            <v>Electric rail car speedmeter</v>
          </cell>
          <cell r="G2594" t="str">
            <v>해당없음</v>
          </cell>
        </row>
        <row r="2595">
          <cell r="A2595">
            <v>2522060401</v>
          </cell>
          <cell r="B2595" t="str">
            <v>디젤기관차용속도기록계장치</v>
          </cell>
          <cell r="C2595" t="str">
            <v>Diesel locomotive speed meter and speed recording speedmeters</v>
          </cell>
          <cell r="G2595" t="str">
            <v>해당없음</v>
          </cell>
        </row>
        <row r="2596">
          <cell r="A2596">
            <v>2522060501</v>
          </cell>
          <cell r="B2596" t="str">
            <v>전기기관차용속도기록계장치</v>
          </cell>
          <cell r="C2596" t="str">
            <v>Electric locomotive speed recorder</v>
          </cell>
          <cell r="G2596" t="str">
            <v>해당없음</v>
          </cell>
        </row>
        <row r="2597">
          <cell r="A2597">
            <v>2522060701</v>
          </cell>
          <cell r="B2597" t="str">
            <v>디젤기관차용압력계</v>
          </cell>
          <cell r="C2597" t="str">
            <v>Diesel locomotive pressure gauge</v>
          </cell>
          <cell r="G2597" t="str">
            <v>해당없음</v>
          </cell>
        </row>
        <row r="2598">
          <cell r="A2598">
            <v>2522061001</v>
          </cell>
          <cell r="B2598" t="str">
            <v>디젤기관차용유압계및안전밸브</v>
          </cell>
          <cell r="C2598" t="str">
            <v>Diesel locomotive oil pressure gauges and safety valves</v>
          </cell>
          <cell r="G2598" t="str">
            <v>해당없음</v>
          </cell>
        </row>
        <row r="2599">
          <cell r="A2599">
            <v>2522061201</v>
          </cell>
          <cell r="B2599" t="str">
            <v>전기기관차용안전밸브</v>
          </cell>
          <cell r="C2599" t="str">
            <v>Electric locomotive safety valve</v>
          </cell>
          <cell r="G2599" t="str">
            <v>해당없음</v>
          </cell>
        </row>
        <row r="2600">
          <cell r="A2600">
            <v>2522061401</v>
          </cell>
          <cell r="B2600" t="str">
            <v>디젤기관차용전류계</v>
          </cell>
          <cell r="C2600" t="str">
            <v>Diesel locomotive ampher meters</v>
          </cell>
          <cell r="G2600" t="str">
            <v>해당없음</v>
          </cell>
        </row>
        <row r="2601">
          <cell r="A2601">
            <v>2522061601</v>
          </cell>
          <cell r="B2601" t="str">
            <v>전동차용전자식속도기록장치</v>
          </cell>
          <cell r="C2601" t="str">
            <v>Electric rail car electric speed recoder</v>
          </cell>
          <cell r="G2601" t="str">
            <v>해당없음</v>
          </cell>
        </row>
        <row r="2602">
          <cell r="A2602">
            <v>2522070101</v>
          </cell>
          <cell r="B2602" t="str">
            <v>디젤동차용감속기</v>
          </cell>
          <cell r="C2602" t="str">
            <v>Diesel rail car reduction gear</v>
          </cell>
          <cell r="G2602" t="str">
            <v>해당없음</v>
          </cell>
        </row>
        <row r="2603">
          <cell r="A2603">
            <v>2522070601</v>
          </cell>
          <cell r="B2603" t="str">
            <v>전동차용구동커플링</v>
          </cell>
          <cell r="C2603" t="str">
            <v>Electric rail car driver coupling</v>
          </cell>
          <cell r="G2603" t="str">
            <v>해당없음</v>
          </cell>
        </row>
        <row r="2604">
          <cell r="A2604">
            <v>2522071201</v>
          </cell>
          <cell r="B2604" t="str">
            <v>디젤동차용베이직컨버터및플라이휠</v>
          </cell>
          <cell r="C2604" t="str">
            <v>Diesel rail car basic converter and fly wheel</v>
          </cell>
          <cell r="G2604" t="str">
            <v>해당없음</v>
          </cell>
        </row>
        <row r="2605">
          <cell r="A2605">
            <v>2522071301</v>
          </cell>
          <cell r="B2605" t="str">
            <v>디젤동차용변속기</v>
          </cell>
          <cell r="C2605" t="str">
            <v>Diesel rail car transmission</v>
          </cell>
          <cell r="G2605" t="str">
            <v>해당없음</v>
          </cell>
        </row>
        <row r="2606">
          <cell r="A2606">
            <v>2522072301</v>
          </cell>
          <cell r="B2606" t="str">
            <v>전기기관차용윤축</v>
          </cell>
          <cell r="C2606" t="str">
            <v>Electric locomotive wheel and axle</v>
          </cell>
          <cell r="G2606" t="str">
            <v>해당없음</v>
          </cell>
        </row>
        <row r="2607">
          <cell r="A2607">
            <v>2522072801</v>
          </cell>
          <cell r="B2607" t="str">
            <v>디젤동차용추진축</v>
          </cell>
          <cell r="C2607" t="str">
            <v>Diesel rail car propeller shaft</v>
          </cell>
          <cell r="G2607" t="str">
            <v>해당없음</v>
          </cell>
        </row>
        <row r="2608">
          <cell r="A2608">
            <v>2522073001</v>
          </cell>
          <cell r="B2608" t="str">
            <v>전기기관차용축상</v>
          </cell>
          <cell r="C2608" t="str">
            <v>Electric locomotive journal box</v>
          </cell>
          <cell r="G2608" t="str">
            <v>해당없음</v>
          </cell>
        </row>
        <row r="2609">
          <cell r="A2609">
            <v>2522073501</v>
          </cell>
          <cell r="B2609" t="str">
            <v>철도차량용토크컨버터</v>
          </cell>
          <cell r="C2609" t="str">
            <v>Rolling stock torque convertor</v>
          </cell>
          <cell r="G2609" t="str">
            <v>해당없음</v>
          </cell>
        </row>
        <row r="2610">
          <cell r="A2610">
            <v>2522074601</v>
          </cell>
          <cell r="B2610" t="str">
            <v>고속철도차량감속기</v>
          </cell>
          <cell r="C2610" t="str">
            <v>High speed rolling stock reduction gear</v>
          </cell>
          <cell r="G2610" t="str">
            <v>해당없음</v>
          </cell>
        </row>
        <row r="2611">
          <cell r="A2611">
            <v>2522074701</v>
          </cell>
          <cell r="B2611" t="str">
            <v>고속철도차량윤축</v>
          </cell>
          <cell r="C2611" t="str">
            <v>High speed rolling stock wheel and axle</v>
          </cell>
          <cell r="G2611" t="str">
            <v>해당없음</v>
          </cell>
        </row>
        <row r="2612">
          <cell r="A2612">
            <v>2522074801</v>
          </cell>
          <cell r="B2612" t="str">
            <v>고속철도차량차축기어감속기</v>
          </cell>
          <cell r="C2612" t="str">
            <v>High speed rolling stock axle reduction gear box</v>
          </cell>
          <cell r="G2612" t="str">
            <v>해당없음</v>
          </cell>
        </row>
        <row r="2613">
          <cell r="A2613">
            <v>2522074901</v>
          </cell>
          <cell r="B2613" t="str">
            <v>고속철도차량변속장치</v>
          </cell>
          <cell r="C2613" t="str">
            <v>High speed rolling stock transmission</v>
          </cell>
          <cell r="G2613" t="str">
            <v>해당없음</v>
          </cell>
        </row>
        <row r="2614">
          <cell r="A2614">
            <v>2522075501</v>
          </cell>
          <cell r="B2614" t="str">
            <v>전동차용치차구동장치</v>
          </cell>
          <cell r="C2614" t="str">
            <v>Electric rail car drive gears</v>
          </cell>
          <cell r="G2614" t="str">
            <v>해당없음</v>
          </cell>
        </row>
        <row r="2615">
          <cell r="A2615">
            <v>2522080101</v>
          </cell>
          <cell r="B2615" t="str">
            <v>철도차량용벤틸레이터가감기</v>
          </cell>
          <cell r="C2615" t="str">
            <v>Rolling stock ventilation mudulation devices</v>
          </cell>
          <cell r="G2615" t="str">
            <v>해당없음</v>
          </cell>
        </row>
        <row r="2616">
          <cell r="A2616">
            <v>2522080201</v>
          </cell>
          <cell r="B2616" t="str">
            <v>객차용통로장치</v>
          </cell>
          <cell r="C2616" t="str">
            <v>Passenger car gangway</v>
          </cell>
          <cell r="G2616" t="str">
            <v>해당없음</v>
          </cell>
        </row>
        <row r="2617">
          <cell r="A2617">
            <v>2522080301</v>
          </cell>
          <cell r="B2617" t="str">
            <v>객차용통로장치부속</v>
          </cell>
          <cell r="C2617" t="str">
            <v>Passenger car gangway accessories</v>
          </cell>
          <cell r="G2617" t="str">
            <v>해당없음</v>
          </cell>
        </row>
        <row r="2618">
          <cell r="A2618">
            <v>2522080401</v>
          </cell>
          <cell r="B2618" t="str">
            <v>객화차용더미커플링</v>
          </cell>
          <cell r="C2618" t="str">
            <v>Passenger and freight car dummy coupling</v>
          </cell>
          <cell r="G2618" t="str">
            <v>해당없음</v>
          </cell>
        </row>
        <row r="2619">
          <cell r="A2619">
            <v>2522080501</v>
          </cell>
          <cell r="B2619" t="str">
            <v>화차용돔커버</v>
          </cell>
          <cell r="C2619" t="str">
            <v>Freight car dome</v>
          </cell>
          <cell r="G2619" t="str">
            <v>해당없음</v>
          </cell>
        </row>
        <row r="2620">
          <cell r="A2620">
            <v>2522080601</v>
          </cell>
          <cell r="B2620" t="str">
            <v>디젤동차용창닦이장치</v>
          </cell>
          <cell r="C2620" t="str">
            <v>Diesel rail car window wiper motor assembly</v>
          </cell>
          <cell r="G2620" t="str">
            <v>해당없음</v>
          </cell>
        </row>
        <row r="2621">
          <cell r="A2621">
            <v>2522080701</v>
          </cell>
          <cell r="B2621" t="str">
            <v>디젤기관차용랙장치</v>
          </cell>
          <cell r="C2621" t="str">
            <v>Diesel locomotive rack device</v>
          </cell>
          <cell r="G2621" t="str">
            <v>해당없음</v>
          </cell>
        </row>
        <row r="2622">
          <cell r="A2622">
            <v>2522081301</v>
          </cell>
          <cell r="B2622" t="str">
            <v>객화차용발판</v>
          </cell>
          <cell r="C2622" t="str">
            <v>Passenger and freight car footstep</v>
          </cell>
          <cell r="G2622" t="str">
            <v>해당없음</v>
          </cell>
        </row>
        <row r="2623">
          <cell r="A2623">
            <v>2522081401</v>
          </cell>
          <cell r="B2623" t="str">
            <v>디젤기관차용방풍실</v>
          </cell>
          <cell r="C2623" t="str">
            <v>Diesel locomotive wether strip</v>
          </cell>
          <cell r="G2623" t="str">
            <v>해당없음</v>
          </cell>
        </row>
        <row r="2624">
          <cell r="A2624">
            <v>2522081501</v>
          </cell>
          <cell r="B2624" t="str">
            <v>철도차량용붐</v>
          </cell>
          <cell r="C2624" t="str">
            <v>Rolling stock boom</v>
          </cell>
          <cell r="G2624" t="str">
            <v>해당없음</v>
          </cell>
        </row>
        <row r="2625">
          <cell r="A2625">
            <v>2522081701</v>
          </cell>
          <cell r="B2625" t="str">
            <v>디젤동차용섕크가드</v>
          </cell>
          <cell r="C2625" t="str">
            <v>Diesel rail car shank guard</v>
          </cell>
          <cell r="G2625" t="str">
            <v>해당없음</v>
          </cell>
        </row>
        <row r="2626">
          <cell r="A2626">
            <v>2522081801</v>
          </cell>
          <cell r="B2626" t="str">
            <v>객화차용섕크가드</v>
          </cell>
          <cell r="C2626" t="str">
            <v>Passenger and freight car shank guard</v>
          </cell>
          <cell r="G2626" t="str">
            <v>해당없음</v>
          </cell>
        </row>
        <row r="2627">
          <cell r="A2627">
            <v>2522081901</v>
          </cell>
          <cell r="B2627" t="str">
            <v>디젤기관차용방열기셔터</v>
          </cell>
          <cell r="C2627" t="str">
            <v>Diesel locomotive radiator shutter</v>
          </cell>
          <cell r="G2627" t="str">
            <v>해당없음</v>
          </cell>
        </row>
        <row r="2628">
          <cell r="A2628">
            <v>2522082901</v>
          </cell>
          <cell r="B2628" t="str">
            <v>디젤동차용오물처리장치</v>
          </cell>
          <cell r="C2628" t="str">
            <v>Diesel rail car waste disposal</v>
          </cell>
          <cell r="G2628" t="str">
            <v>해당없음</v>
          </cell>
        </row>
        <row r="2629">
          <cell r="A2629">
            <v>2522083601</v>
          </cell>
          <cell r="B2629" t="str">
            <v>디젤기관차용차체</v>
          </cell>
          <cell r="C2629" t="str">
            <v>Diesel locomotive body</v>
          </cell>
          <cell r="G2629" t="str">
            <v>해당없음</v>
          </cell>
        </row>
        <row r="2630">
          <cell r="A2630">
            <v>2522083701</v>
          </cell>
          <cell r="B2630" t="str">
            <v>전기기관차용차체</v>
          </cell>
          <cell r="C2630" t="str">
            <v>Electric locomotive car body</v>
          </cell>
          <cell r="G2630" t="str">
            <v>해당없음</v>
          </cell>
        </row>
        <row r="2631">
          <cell r="A2631">
            <v>2522083801</v>
          </cell>
          <cell r="B2631" t="str">
            <v>디젤기관차용장착장치</v>
          </cell>
          <cell r="C2631" t="str">
            <v>Diesel locomotive jointing and mounting parts</v>
          </cell>
          <cell r="G2631" t="str">
            <v>해당없음</v>
          </cell>
        </row>
        <row r="2632">
          <cell r="A2632">
            <v>2522084701</v>
          </cell>
          <cell r="B2632" t="str">
            <v>객화차용사다리</v>
          </cell>
          <cell r="C2632" t="str">
            <v>Passenger and freight car ladders</v>
          </cell>
          <cell r="G2632" t="str">
            <v>해당없음</v>
          </cell>
        </row>
        <row r="2633">
          <cell r="A2633">
            <v>2522085001</v>
          </cell>
          <cell r="B2633" t="str">
            <v>화차용체결장치</v>
          </cell>
          <cell r="C2633" t="str">
            <v>Freight car connecting pockets</v>
          </cell>
          <cell r="G2633" t="str">
            <v>해당없음</v>
          </cell>
        </row>
        <row r="2634">
          <cell r="A2634">
            <v>2522085301</v>
          </cell>
          <cell r="B2634" t="str">
            <v>디젤동차용연결기</v>
          </cell>
          <cell r="C2634" t="str">
            <v>Diesel rail car couplers</v>
          </cell>
          <cell r="G2634" t="str">
            <v>해당없음</v>
          </cell>
        </row>
        <row r="2635">
          <cell r="A2635">
            <v>2522085501</v>
          </cell>
          <cell r="B2635" t="str">
            <v>디젤기관차용연결기</v>
          </cell>
          <cell r="C2635" t="str">
            <v>Diesel locomotive coupler</v>
          </cell>
          <cell r="G2635" t="str">
            <v>해당없음</v>
          </cell>
        </row>
        <row r="2636">
          <cell r="A2636">
            <v>2522085601</v>
          </cell>
          <cell r="B2636" t="str">
            <v>객화차용연결기</v>
          </cell>
          <cell r="C2636" t="str">
            <v>Passenger and freight car coupler</v>
          </cell>
          <cell r="G2636" t="str">
            <v>해당없음</v>
          </cell>
        </row>
        <row r="2637">
          <cell r="A2637">
            <v>2522085801</v>
          </cell>
          <cell r="B2637" t="str">
            <v>전기기관차용연결기</v>
          </cell>
          <cell r="C2637" t="str">
            <v>Electric locomotive couplers</v>
          </cell>
          <cell r="G2637" t="str">
            <v>해당없음</v>
          </cell>
        </row>
        <row r="2638">
          <cell r="A2638">
            <v>2522086701</v>
          </cell>
          <cell r="B2638" t="str">
            <v>전동차용행선표시장치</v>
          </cell>
          <cell r="C2638" t="str">
            <v>Electric rail car destination indicator</v>
          </cell>
          <cell r="G2638" t="str">
            <v>해당없음</v>
          </cell>
        </row>
        <row r="2639">
          <cell r="A2639">
            <v>2522086901</v>
          </cell>
          <cell r="B2639" t="str">
            <v>철도차량용호이스트장치</v>
          </cell>
          <cell r="C2639" t="str">
            <v>Rolling stock hoist equipment</v>
          </cell>
          <cell r="G2639" t="str">
            <v>해당없음</v>
          </cell>
        </row>
        <row r="2640">
          <cell r="A2640">
            <v>2522087001</v>
          </cell>
          <cell r="B2640" t="str">
            <v>화차용호퍼개폐기구</v>
          </cell>
          <cell r="C2640" t="str">
            <v>Freight car hopper open and shut device</v>
          </cell>
          <cell r="G2640" t="str">
            <v>해당없음</v>
          </cell>
        </row>
        <row r="2641">
          <cell r="A2641">
            <v>2522087201</v>
          </cell>
          <cell r="B2641" t="str">
            <v>화차용황면포</v>
          </cell>
          <cell r="C2641" t="str">
            <v>Freight car gold color burlap bag</v>
          </cell>
          <cell r="G2641" t="str">
            <v>해당없음</v>
          </cell>
        </row>
        <row r="2642">
          <cell r="A2642">
            <v>2522087401</v>
          </cell>
          <cell r="B2642" t="str">
            <v>고속철도차량기내식설비</v>
          </cell>
          <cell r="C2642" t="str">
            <v>High speed rolling stock trailer car kitchen equipment</v>
          </cell>
          <cell r="G2642" t="str">
            <v>해당없음</v>
          </cell>
        </row>
        <row r="2643">
          <cell r="A2643">
            <v>2522087501</v>
          </cell>
          <cell r="B2643" t="str">
            <v>고속철도객차연결장치</v>
          </cell>
          <cell r="C2643" t="str">
            <v>High speed rail trailer car body to body link</v>
          </cell>
          <cell r="G2643" t="str">
            <v>해당없음</v>
          </cell>
        </row>
        <row r="2644">
          <cell r="A2644">
            <v>2522087601</v>
          </cell>
          <cell r="B2644" t="str">
            <v>고속철도동력차연결장치</v>
          </cell>
          <cell r="C2644" t="str">
            <v>High speed rail power car coupling</v>
          </cell>
          <cell r="G2644" t="str">
            <v>해당없음</v>
          </cell>
        </row>
        <row r="2645">
          <cell r="A2645">
            <v>2522087701</v>
          </cell>
          <cell r="B2645" t="str">
            <v>고속철도차량차체</v>
          </cell>
          <cell r="C2645" t="str">
            <v>High speed rolling stock body shell</v>
          </cell>
          <cell r="G2645" t="str">
            <v>해당없음</v>
          </cell>
        </row>
        <row r="2646">
          <cell r="A2646">
            <v>2522087801</v>
          </cell>
          <cell r="B2646" t="str">
            <v>고속철도차량표지판</v>
          </cell>
          <cell r="C2646" t="str">
            <v>High speed rolling stock marker plate</v>
          </cell>
          <cell r="G2646" t="str">
            <v>해당없음</v>
          </cell>
        </row>
        <row r="2647">
          <cell r="A2647">
            <v>2522088001</v>
          </cell>
          <cell r="B2647" t="str">
            <v>고속철도동력차하부점검함</v>
          </cell>
          <cell r="C2647" t="str">
            <v>High speed rail power car underframe box</v>
          </cell>
          <cell r="G2647" t="str">
            <v>해당없음</v>
          </cell>
        </row>
        <row r="2648">
          <cell r="A2648">
            <v>2522088101</v>
          </cell>
          <cell r="B2648" t="str">
            <v>고속철도객차하부점검함</v>
          </cell>
          <cell r="C2648" t="str">
            <v>High speed rail trailer car underframe box</v>
          </cell>
          <cell r="G2648" t="str">
            <v>해당없음</v>
          </cell>
        </row>
        <row r="2649">
          <cell r="A2649">
            <v>2522088201</v>
          </cell>
          <cell r="B2649" t="str">
            <v>고속철도차량비상장비</v>
          </cell>
          <cell r="C2649" t="str">
            <v>High speed rolling stock safety accessories</v>
          </cell>
          <cell r="G2649" t="str">
            <v>해당없음</v>
          </cell>
        </row>
        <row r="2650">
          <cell r="A2650">
            <v>2522088301</v>
          </cell>
          <cell r="B2650" t="str">
            <v>고속철도차량유리닦이</v>
          </cell>
          <cell r="C2650" t="str">
            <v>High speed rolling stock windscreen components</v>
          </cell>
          <cell r="G2650" t="str">
            <v>해당없음</v>
          </cell>
        </row>
        <row r="2651">
          <cell r="A2651">
            <v>2522088401</v>
          </cell>
          <cell r="B2651" t="str">
            <v>고속철도차량전두부장치</v>
          </cell>
          <cell r="C2651" t="str">
            <v>High speed rail power car front accessories</v>
          </cell>
          <cell r="G2651" t="str">
            <v>해당없음</v>
          </cell>
        </row>
        <row r="2652">
          <cell r="A2652">
            <v>2522088501</v>
          </cell>
          <cell r="B2652" t="str">
            <v>고속철도차량현시및안전장치</v>
          </cell>
          <cell r="C2652" t="str">
            <v>High speed rolling stock display and safty equipement</v>
          </cell>
          <cell r="G2652" t="str">
            <v>해당없음</v>
          </cell>
        </row>
        <row r="2653">
          <cell r="A2653">
            <v>2522088601</v>
          </cell>
          <cell r="B2653" t="str">
            <v>고속철도차량안내방송장치</v>
          </cell>
          <cell r="C2653" t="str">
            <v>High speed rolling stock announce equipment</v>
          </cell>
          <cell r="G2653" t="str">
            <v>해당없음</v>
          </cell>
        </row>
        <row r="2654">
          <cell r="A2654">
            <v>2522088701</v>
          </cell>
          <cell r="B2654" t="str">
            <v>고속철도차량보수품(스크루)</v>
          </cell>
          <cell r="C2654" t="str">
            <v>High speed rolling stock(screw)</v>
          </cell>
          <cell r="G2654" t="str">
            <v>해당없음</v>
          </cell>
        </row>
        <row r="2655">
          <cell r="A2655">
            <v>2522088702</v>
          </cell>
          <cell r="B2655" t="str">
            <v>고속철도차량보수품(와셔)</v>
          </cell>
          <cell r="C2655" t="str">
            <v>High speed rolling stock(washer)</v>
          </cell>
          <cell r="G2655" t="str">
            <v>해당없음</v>
          </cell>
        </row>
        <row r="2656">
          <cell r="A2656">
            <v>2522088703</v>
          </cell>
          <cell r="B2656" t="str">
            <v>고속철도차량보수품(너트)</v>
          </cell>
          <cell r="C2656" t="str">
            <v>High speed rolling stock(nut)</v>
          </cell>
          <cell r="G2656" t="str">
            <v>해당없음</v>
          </cell>
        </row>
        <row r="2657">
          <cell r="A2657">
            <v>2522088704</v>
          </cell>
          <cell r="B2657" t="str">
            <v>고속철도차량보수품(리벳)</v>
          </cell>
          <cell r="C2657" t="str">
            <v>High speed rolling stock(rivet)</v>
          </cell>
          <cell r="G2657" t="str">
            <v>해당없음</v>
          </cell>
        </row>
        <row r="2658">
          <cell r="A2658">
            <v>2522088705</v>
          </cell>
          <cell r="B2658" t="str">
            <v>고속철도차량보수품(핀)</v>
          </cell>
          <cell r="C2658" t="str">
            <v>High speed rolling stock(pin)</v>
          </cell>
          <cell r="G2658" t="str">
            <v>해당없음</v>
          </cell>
        </row>
        <row r="2659">
          <cell r="A2659">
            <v>2522088801</v>
          </cell>
          <cell r="B2659" t="str">
            <v>고속철도차량배관부속</v>
          </cell>
          <cell r="C2659" t="str">
            <v>High speed rolling stock pipe connection accessories</v>
          </cell>
          <cell r="G2659" t="str">
            <v>해당없음</v>
          </cell>
        </row>
        <row r="2660">
          <cell r="A2660">
            <v>2522089001</v>
          </cell>
          <cell r="B2660" t="str">
            <v>전동차용밀착연결기</v>
          </cell>
          <cell r="C2660" t="str">
            <v>Electric rail car connector</v>
          </cell>
          <cell r="G2660" t="str">
            <v>해당없음</v>
          </cell>
        </row>
        <row r="2661">
          <cell r="A2661">
            <v>2522089701</v>
          </cell>
          <cell r="B2661" t="str">
            <v>객화차차체</v>
          </cell>
          <cell r="C2661" t="str">
            <v>Passenger and freight car body and fittings</v>
          </cell>
          <cell r="G2661" t="str">
            <v>해당없음</v>
          </cell>
        </row>
        <row r="2662">
          <cell r="A2662">
            <v>2522090101</v>
          </cell>
          <cell r="B2662" t="str">
            <v>객화차용난방관보온재</v>
          </cell>
          <cell r="C2662" t="str">
            <v>Passenger and freight car thermal insulator of heating pipe</v>
          </cell>
          <cell r="G2662" t="str">
            <v>해당없음</v>
          </cell>
        </row>
        <row r="2663">
          <cell r="A2663">
            <v>2522090201</v>
          </cell>
          <cell r="B2663" t="str">
            <v>디젤기관차용난방장치</v>
          </cell>
          <cell r="C2663" t="str">
            <v>Diesel locomotive heating equipment</v>
          </cell>
          <cell r="G2663" t="str">
            <v>해당없음</v>
          </cell>
        </row>
        <row r="2664">
          <cell r="A2664">
            <v>2522090301</v>
          </cell>
          <cell r="B2664" t="str">
            <v>전기기관차용난방장치</v>
          </cell>
          <cell r="C2664" t="str">
            <v>Electric locomotive heating equipment</v>
          </cell>
          <cell r="G2664" t="str">
            <v>해당없음</v>
          </cell>
        </row>
        <row r="2665">
          <cell r="A2665">
            <v>2522090401</v>
          </cell>
          <cell r="B2665" t="str">
            <v>디젤동차용난방장치</v>
          </cell>
          <cell r="C2665" t="str">
            <v>Diesel rail car heating equipment</v>
          </cell>
          <cell r="G2665" t="str">
            <v>해당없음</v>
          </cell>
        </row>
        <row r="2666">
          <cell r="A2666">
            <v>2522090601</v>
          </cell>
          <cell r="B2666" t="str">
            <v>객화차용냉난방장치제어반</v>
          </cell>
          <cell r="C2666" t="str">
            <v>Passenger and freight car conditioning panel</v>
          </cell>
          <cell r="G2666" t="str">
            <v>해당없음</v>
          </cell>
        </row>
        <row r="2667">
          <cell r="A2667">
            <v>2522090701</v>
          </cell>
          <cell r="B2667" t="str">
            <v>전동차용냉방장치</v>
          </cell>
          <cell r="C2667" t="str">
            <v>Electric rail car cooling equipment</v>
          </cell>
          <cell r="G2667" t="str">
            <v>해당없음</v>
          </cell>
        </row>
        <row r="2668">
          <cell r="A2668">
            <v>2522090801</v>
          </cell>
          <cell r="B2668" t="str">
            <v>철도차량용열교환기</v>
          </cell>
          <cell r="C2668" t="str">
            <v>Rollingstock heat exchangers</v>
          </cell>
          <cell r="G2668" t="str">
            <v>해당없음</v>
          </cell>
        </row>
        <row r="2669">
          <cell r="A2669">
            <v>2522090901</v>
          </cell>
          <cell r="B2669" t="str">
            <v>객화차용온도조절기</v>
          </cell>
          <cell r="C2669" t="str">
            <v>Passenger and freight car thermostatic regulator</v>
          </cell>
          <cell r="G2669" t="str">
            <v>해당없음</v>
          </cell>
        </row>
        <row r="2670">
          <cell r="A2670">
            <v>2522091101</v>
          </cell>
          <cell r="B2670" t="str">
            <v>전동차용전기난방기</v>
          </cell>
          <cell r="C2670" t="str">
            <v>Electric rail car electronic heaters</v>
          </cell>
          <cell r="G2670" t="str">
            <v>해당없음</v>
          </cell>
        </row>
        <row r="2671">
          <cell r="A2671">
            <v>2522091401</v>
          </cell>
          <cell r="B2671" t="str">
            <v>객화차용난로</v>
          </cell>
          <cell r="C2671" t="str">
            <v>Passenger and freight car furnaces</v>
          </cell>
          <cell r="G2671" t="str">
            <v>해당없음</v>
          </cell>
        </row>
        <row r="2672">
          <cell r="A2672">
            <v>2522091501</v>
          </cell>
          <cell r="B2672" t="str">
            <v>객화차용보온히터</v>
          </cell>
          <cell r="C2672" t="str">
            <v>Passenger and freight car warm heaters</v>
          </cell>
          <cell r="G2672" t="str">
            <v>해당없음</v>
          </cell>
        </row>
        <row r="2673">
          <cell r="A2673">
            <v>2522091601</v>
          </cell>
          <cell r="B2673" t="str">
            <v>객화차용환기장치</v>
          </cell>
          <cell r="C2673" t="str">
            <v>Passenger and freight car ventilation</v>
          </cell>
          <cell r="G2673" t="str">
            <v>해당없음</v>
          </cell>
        </row>
        <row r="2674">
          <cell r="A2674">
            <v>2522091801</v>
          </cell>
          <cell r="B2674" t="str">
            <v>객차용공기조화장치</v>
          </cell>
          <cell r="C2674" t="str">
            <v>Passenger car airconditioning unit</v>
          </cell>
          <cell r="G2674" t="str">
            <v>해당없음</v>
          </cell>
        </row>
        <row r="2675">
          <cell r="A2675">
            <v>2522091901</v>
          </cell>
          <cell r="B2675" t="str">
            <v>객화차용전기난방기</v>
          </cell>
          <cell r="C2675" t="str">
            <v>Passenger and freight car electric heaters</v>
          </cell>
          <cell r="G2675" t="str">
            <v>해당없음</v>
          </cell>
        </row>
        <row r="2676">
          <cell r="A2676">
            <v>2522092001</v>
          </cell>
          <cell r="B2676" t="str">
            <v>객화차용전기히터</v>
          </cell>
          <cell r="C2676" t="str">
            <v>Passenger and freight car electric heaters</v>
          </cell>
          <cell r="G2676" t="str">
            <v>해당없음</v>
          </cell>
        </row>
        <row r="2677">
          <cell r="A2677">
            <v>2522092101</v>
          </cell>
          <cell r="B2677" t="str">
            <v>객화차용통풍기</v>
          </cell>
          <cell r="C2677" t="str">
            <v>Passenger and freight car ventilator</v>
          </cell>
          <cell r="G2677" t="str">
            <v>해당없음</v>
          </cell>
        </row>
        <row r="2678">
          <cell r="A2678">
            <v>2522092201</v>
          </cell>
          <cell r="B2678" t="str">
            <v>디젤동차용환기장치</v>
          </cell>
          <cell r="C2678" t="str">
            <v>Diesel rail car ventilationg unit</v>
          </cell>
          <cell r="G2678" t="str">
            <v>해당없음</v>
          </cell>
        </row>
        <row r="2679">
          <cell r="A2679">
            <v>2522092301</v>
          </cell>
          <cell r="B2679" t="str">
            <v>전동차용환기장치</v>
          </cell>
          <cell r="C2679" t="str">
            <v>Electric rail car ventilation</v>
          </cell>
          <cell r="G2679" t="str">
            <v>해당없음</v>
          </cell>
        </row>
        <row r="2680">
          <cell r="A2680">
            <v>2522092501</v>
          </cell>
          <cell r="B2680" t="str">
            <v>전기기관차용냉난방장치(VVVF형)</v>
          </cell>
          <cell r="C2680" t="str">
            <v>Electric locomotive cooling and heating equipment(VVVF)</v>
          </cell>
          <cell r="G2680" t="str">
            <v>해당없음</v>
          </cell>
        </row>
        <row r="2681">
          <cell r="A2681">
            <v>2522092601</v>
          </cell>
          <cell r="B2681" t="str">
            <v>고속철도동력차공기조화장치</v>
          </cell>
          <cell r="C2681" t="str">
            <v>High speed rail power car air conditioning equipment</v>
          </cell>
          <cell r="G2681" t="str">
            <v>해당없음</v>
          </cell>
        </row>
        <row r="2682">
          <cell r="A2682">
            <v>2522092701</v>
          </cell>
          <cell r="B2682" t="str">
            <v>고속철도객차공기조화제어장치</v>
          </cell>
          <cell r="C2682" t="str">
            <v>High speed rail trailer car air conditioning electronic components</v>
          </cell>
          <cell r="G2682" t="str">
            <v>해당없음</v>
          </cell>
        </row>
        <row r="2683">
          <cell r="A2683">
            <v>2522092801</v>
          </cell>
          <cell r="B2683" t="str">
            <v>고속철도차량공기조화냉각장치</v>
          </cell>
          <cell r="C2683" t="str">
            <v>High speed rolling stock air conditioning mechanical components</v>
          </cell>
          <cell r="G2683" t="str">
            <v>해당없음</v>
          </cell>
        </row>
        <row r="2684">
          <cell r="A2684">
            <v>2522092901</v>
          </cell>
          <cell r="B2684" t="str">
            <v>고속철도차량객실온도감지기</v>
          </cell>
          <cell r="C2684" t="str">
            <v>High speed rolling stock trailer car air conditioning sensors</v>
          </cell>
          <cell r="G2684" t="str">
            <v>해당없음</v>
          </cell>
        </row>
        <row r="2685">
          <cell r="A2685">
            <v>2522100101</v>
          </cell>
          <cell r="B2685" t="str">
            <v>전동차용대차장치(저항제어)</v>
          </cell>
          <cell r="C2685" t="str">
            <v>Electric rail car drive bogie equipment(resistance control)</v>
          </cell>
          <cell r="G2685" t="str">
            <v>해당없음</v>
          </cell>
        </row>
        <row r="2686">
          <cell r="A2686">
            <v>2522100201</v>
          </cell>
          <cell r="B2686" t="str">
            <v>전동차용볼스터리스대차(구동차)</v>
          </cell>
          <cell r="C2686" t="str">
            <v>Electric rail car bolsterless driving bogie</v>
          </cell>
          <cell r="G2686" t="str">
            <v>해당없음</v>
          </cell>
        </row>
        <row r="2687">
          <cell r="A2687">
            <v>2522100301</v>
          </cell>
          <cell r="B2687" t="str">
            <v>디젤기관차용대차</v>
          </cell>
          <cell r="C2687" t="str">
            <v>Diesel locomotive truck</v>
          </cell>
          <cell r="G2687" t="str">
            <v>해당없음</v>
          </cell>
        </row>
        <row r="2688">
          <cell r="A2688">
            <v>2522100501</v>
          </cell>
          <cell r="B2688" t="str">
            <v>디젤동차용볼스터</v>
          </cell>
          <cell r="C2688" t="str">
            <v>Diesel rail car bolstar</v>
          </cell>
          <cell r="G2688" t="str">
            <v>해당없음</v>
          </cell>
        </row>
        <row r="2689">
          <cell r="A2689">
            <v>2522100601</v>
          </cell>
          <cell r="B2689" t="str">
            <v>객화차용볼스터</v>
          </cell>
          <cell r="C2689" t="str">
            <v>Passenger and freight car bolster</v>
          </cell>
          <cell r="G2689" t="str">
            <v>해당없음</v>
          </cell>
        </row>
        <row r="2690">
          <cell r="A2690">
            <v>2522100701</v>
          </cell>
          <cell r="B2690" t="str">
            <v>객화차용볼스터스프링</v>
          </cell>
          <cell r="C2690" t="str">
            <v>Passenger and freight car bolster springs</v>
          </cell>
          <cell r="G2690" t="str">
            <v>해당없음</v>
          </cell>
        </row>
        <row r="2691">
          <cell r="A2691">
            <v>2522100801</v>
          </cell>
          <cell r="B2691" t="str">
            <v>전동차용제어차대차(저항제어)</v>
          </cell>
          <cell r="C2691" t="str">
            <v>Electric rail car trailer bogie equipment(resistance control)</v>
          </cell>
          <cell r="G2691" t="str">
            <v>해당없음</v>
          </cell>
        </row>
        <row r="2692">
          <cell r="A2692">
            <v>2522100901</v>
          </cell>
          <cell r="B2692" t="str">
            <v>전동차용볼스터리스대차(부수차)</v>
          </cell>
          <cell r="C2692" t="str">
            <v>Electric rail car bolsterless trailer bogie</v>
          </cell>
          <cell r="G2692" t="str">
            <v>해당없음</v>
          </cell>
        </row>
        <row r="2693">
          <cell r="A2693">
            <v>2522101001</v>
          </cell>
          <cell r="B2693" t="str">
            <v>전기기관차용대차(VVVF형)</v>
          </cell>
          <cell r="C2693" t="str">
            <v>Electric locomotive truck(VVVF)</v>
          </cell>
          <cell r="G2693" t="str">
            <v>해당없음</v>
          </cell>
        </row>
        <row r="2694">
          <cell r="A2694">
            <v>2522101101</v>
          </cell>
          <cell r="B2694" t="str">
            <v>고속철도차량댐퍼장치</v>
          </cell>
          <cell r="C2694" t="str">
            <v>High speed rolling stock damper and spring</v>
          </cell>
          <cell r="G2694" t="str">
            <v>해당없음</v>
          </cell>
        </row>
        <row r="2695">
          <cell r="A2695">
            <v>2522101201</v>
          </cell>
          <cell r="B2695" t="str">
            <v>고속철도동력차대차</v>
          </cell>
          <cell r="C2695" t="str">
            <v>High speed rolling stock motor bogie</v>
          </cell>
          <cell r="G2695" t="str">
            <v>해당없음</v>
          </cell>
        </row>
        <row r="2696">
          <cell r="A2696">
            <v>2522101301</v>
          </cell>
          <cell r="B2696" t="str">
            <v>고속철도객차대차</v>
          </cell>
          <cell r="C2696" t="str">
            <v>High speed rolling stock carrying bogie</v>
          </cell>
          <cell r="G2696" t="str">
            <v>해당없음</v>
          </cell>
        </row>
        <row r="2697">
          <cell r="A2697">
            <v>2522101401</v>
          </cell>
          <cell r="B2697" t="str">
            <v>고속철도차량안티롤링장치</v>
          </cell>
          <cell r="C2697" t="str">
            <v>High speed rolling stock carrying bogie anti rolling bar</v>
          </cell>
          <cell r="G2697" t="str">
            <v>해당없음</v>
          </cell>
        </row>
        <row r="2698">
          <cell r="A2698">
            <v>2522101501</v>
          </cell>
          <cell r="B2698" t="str">
            <v>고속철도객차공압현수장치</v>
          </cell>
          <cell r="C2698" t="str">
            <v>High speed rail trailer car air suspension</v>
          </cell>
          <cell r="G2698" t="str">
            <v>해당없음</v>
          </cell>
        </row>
        <row r="2699">
          <cell r="A2699">
            <v>2522101601</v>
          </cell>
          <cell r="B2699" t="str">
            <v>고속철도차량대차리액션링크</v>
          </cell>
          <cell r="C2699" t="str">
            <v>High speed rolling stock reaction rink</v>
          </cell>
          <cell r="G2699" t="str">
            <v>해당없음</v>
          </cell>
        </row>
        <row r="2700">
          <cell r="A2700">
            <v>2522101701</v>
          </cell>
          <cell r="B2700" t="str">
            <v>고속철도차량완충장치</v>
          </cell>
          <cell r="C2700" t="str">
            <v>High speed rolling stock buffer assembly</v>
          </cell>
          <cell r="G2700" t="str">
            <v>해당없음</v>
          </cell>
        </row>
        <row r="2701">
          <cell r="A2701">
            <v>2522101801</v>
          </cell>
          <cell r="B2701" t="str">
            <v>고속철도차량공압현수장치제어패널</v>
          </cell>
          <cell r="C2701" t="str">
            <v>High speed rolling stock pneumatic spring brake pannel</v>
          </cell>
          <cell r="G2701" t="str">
            <v>해당없음</v>
          </cell>
        </row>
        <row r="2702">
          <cell r="A2702">
            <v>2522101901</v>
          </cell>
          <cell r="B2702" t="str">
            <v>디젤기관차용축상</v>
          </cell>
          <cell r="C2702" t="str">
            <v>Diesel locomotive journal box</v>
          </cell>
          <cell r="G2702" t="str">
            <v>해당없음</v>
          </cell>
        </row>
        <row r="2703">
          <cell r="A2703">
            <v>2522102001</v>
          </cell>
          <cell r="B2703" t="str">
            <v>디젤기관차용윤축</v>
          </cell>
          <cell r="C2703" t="str">
            <v>Diesel locomotive wheel set</v>
          </cell>
          <cell r="G2703" t="str">
            <v>해당없음</v>
          </cell>
        </row>
        <row r="2704">
          <cell r="A2704">
            <v>2522102201</v>
          </cell>
          <cell r="B2704" t="str">
            <v>디젤동차용축상</v>
          </cell>
          <cell r="C2704" t="str">
            <v>Diesel rail car journal box</v>
          </cell>
          <cell r="G2704" t="str">
            <v>해당없음</v>
          </cell>
        </row>
        <row r="2705">
          <cell r="A2705">
            <v>2522102301</v>
          </cell>
          <cell r="B2705" t="str">
            <v>디젤동차용오일댐퍼</v>
          </cell>
          <cell r="C2705" t="str">
            <v>Diesel rail car oil damper</v>
          </cell>
          <cell r="G2705" t="str">
            <v>해당없음</v>
          </cell>
        </row>
        <row r="2706">
          <cell r="A2706">
            <v>2522102601</v>
          </cell>
          <cell r="B2706" t="str">
            <v>디젤동차용주행장치용품</v>
          </cell>
          <cell r="C2706" t="str">
            <v>Diesel rail car truck frame accessories</v>
          </cell>
          <cell r="G2706" t="str">
            <v>해당없음</v>
          </cell>
        </row>
        <row r="2707">
          <cell r="A2707">
            <v>2522103201</v>
          </cell>
          <cell r="B2707" t="str">
            <v>전기기관차용대차</v>
          </cell>
          <cell r="C2707" t="str">
            <v>Electric locomotive truck frame</v>
          </cell>
          <cell r="G2707" t="str">
            <v>해당없음</v>
          </cell>
        </row>
        <row r="2708">
          <cell r="A2708">
            <v>2522103301</v>
          </cell>
          <cell r="B2708" t="str">
            <v>객화차용차축</v>
          </cell>
          <cell r="C2708" t="str">
            <v>Passenger and freight car axle</v>
          </cell>
          <cell r="G2708" t="str">
            <v>해당없음</v>
          </cell>
        </row>
        <row r="2709">
          <cell r="A2709">
            <v>2522103401</v>
          </cell>
          <cell r="B2709" t="str">
            <v>객화차용차륜</v>
          </cell>
          <cell r="C2709" t="str">
            <v>Passenger and freight car wheel</v>
          </cell>
          <cell r="G2709" t="str">
            <v>해당없음</v>
          </cell>
        </row>
        <row r="2710">
          <cell r="A2710">
            <v>2522103601</v>
          </cell>
          <cell r="B2710" t="str">
            <v>객화차용윤축베어링</v>
          </cell>
          <cell r="C2710" t="str">
            <v>Passenger and freight car axle bearings</v>
          </cell>
          <cell r="G2710" t="str">
            <v>해당없음</v>
          </cell>
        </row>
        <row r="2711">
          <cell r="A2711">
            <v>2522103801</v>
          </cell>
          <cell r="B2711" t="str">
            <v>객화차용축상</v>
          </cell>
          <cell r="C2711" t="str">
            <v>Passenger and freight car axle box</v>
          </cell>
          <cell r="G2711" t="str">
            <v>해당없음</v>
          </cell>
        </row>
        <row r="2712">
          <cell r="A2712">
            <v>2522103901</v>
          </cell>
          <cell r="B2712" t="str">
            <v>객화차용윤축</v>
          </cell>
          <cell r="C2712" t="str">
            <v>Passenger and freight car wheel and axle</v>
          </cell>
          <cell r="G2712" t="str">
            <v>해당없음</v>
          </cell>
        </row>
        <row r="2713">
          <cell r="A2713">
            <v>2522104001</v>
          </cell>
          <cell r="B2713" t="str">
            <v>객화차용대차</v>
          </cell>
          <cell r="C2713" t="str">
            <v>Passenger and freight car truck</v>
          </cell>
          <cell r="G2713" t="str">
            <v>해당없음</v>
          </cell>
        </row>
        <row r="2714">
          <cell r="A2714">
            <v>2522104101</v>
          </cell>
          <cell r="B2714" t="str">
            <v>객화차용받침대라이너</v>
          </cell>
          <cell r="C2714" t="str">
            <v>Passenger and freight car pedestal liner</v>
          </cell>
          <cell r="G2714" t="str">
            <v>해당없음</v>
          </cell>
        </row>
        <row r="2715">
          <cell r="A2715">
            <v>2522104201</v>
          </cell>
          <cell r="B2715" t="str">
            <v>객화차용플렉션블록</v>
          </cell>
          <cell r="C2715" t="str">
            <v>Passenger and freight car flection block</v>
          </cell>
          <cell r="G2715" t="str">
            <v>해당없음</v>
          </cell>
        </row>
        <row r="2716">
          <cell r="A2716">
            <v>2522104301</v>
          </cell>
          <cell r="B2716" t="str">
            <v>객화차용사이드베어러</v>
          </cell>
          <cell r="C2716" t="str">
            <v>Passenger and freight car side bearer</v>
          </cell>
          <cell r="G2716" t="str">
            <v>해당없음</v>
          </cell>
        </row>
        <row r="2717">
          <cell r="A2717">
            <v>2522104401</v>
          </cell>
          <cell r="B2717" t="str">
            <v>객화차용오일댐퍼</v>
          </cell>
          <cell r="C2717" t="str">
            <v>Passenger and freight car oil damper</v>
          </cell>
          <cell r="G2717" t="str">
            <v>해당없음</v>
          </cell>
        </row>
        <row r="2718">
          <cell r="A2718">
            <v>2522104501</v>
          </cell>
          <cell r="B2718" t="str">
            <v>객화차용액슬스프링</v>
          </cell>
          <cell r="C2718" t="str">
            <v>Passenger and freight car axle spring gear</v>
          </cell>
          <cell r="G2718" t="str">
            <v>해당없음</v>
          </cell>
        </row>
        <row r="2719">
          <cell r="A2719">
            <v>2522104601</v>
          </cell>
          <cell r="B2719" t="str">
            <v>객화차용플렉션스프링</v>
          </cell>
          <cell r="C2719" t="str">
            <v>Passenger and freight car flection spring</v>
          </cell>
          <cell r="G2719" t="str">
            <v>해당없음</v>
          </cell>
        </row>
        <row r="2720">
          <cell r="A2720">
            <v>2522104701</v>
          </cell>
          <cell r="B2720" t="str">
            <v>객화차용대차방진고무</v>
          </cell>
          <cell r="C2720" t="str">
            <v>Passenger and freight car truck antivibration pad</v>
          </cell>
          <cell r="G2720" t="str">
            <v>해당없음</v>
          </cell>
        </row>
        <row r="2721">
          <cell r="A2721">
            <v>2522104801</v>
          </cell>
          <cell r="B2721" t="str">
            <v>객화차용수진기</v>
          </cell>
          <cell r="C2721" t="str">
            <v>Passenger and freight car dust collector</v>
          </cell>
          <cell r="G2721" t="str">
            <v>해당없음</v>
          </cell>
        </row>
        <row r="2722">
          <cell r="A2722">
            <v>2522106201</v>
          </cell>
          <cell r="B2722" t="str">
            <v>전동차용측중밸브</v>
          </cell>
          <cell r="C2722" t="str">
            <v>Electric railcar leveling valve</v>
          </cell>
          <cell r="G2722" t="str">
            <v>해당없음</v>
          </cell>
        </row>
        <row r="2723">
          <cell r="A2723">
            <v>2522106301</v>
          </cell>
          <cell r="B2723" t="str">
            <v>전동차용전기연결기</v>
          </cell>
          <cell r="C2723" t="str">
            <v>Electric rail car electric coupler</v>
          </cell>
          <cell r="G2723" t="str">
            <v>해당없음</v>
          </cell>
        </row>
        <row r="2724">
          <cell r="A2724">
            <v>2522106401</v>
          </cell>
          <cell r="B2724" t="str">
            <v>전동차용차륜</v>
          </cell>
          <cell r="C2724" t="str">
            <v>Electric railcar wheels</v>
          </cell>
          <cell r="G2724" t="str">
            <v>해당없음</v>
          </cell>
        </row>
        <row r="2725">
          <cell r="A2725">
            <v>2522106701</v>
          </cell>
          <cell r="B2725" t="str">
            <v>전기기관차용완충장치</v>
          </cell>
          <cell r="C2725" t="str">
            <v>Electric locomotive shock absorbers</v>
          </cell>
          <cell r="G2725" t="str">
            <v>해당없음</v>
          </cell>
        </row>
        <row r="2726">
          <cell r="A2726">
            <v>2522110101</v>
          </cell>
          <cell r="B2726" t="str">
            <v>디젤기관차용발전기</v>
          </cell>
          <cell r="C2726" t="str">
            <v>Diesel locomotive generator</v>
          </cell>
          <cell r="G2726" t="str">
            <v>해당없음</v>
          </cell>
        </row>
        <row r="2727">
          <cell r="A2727">
            <v>2522110201</v>
          </cell>
          <cell r="B2727" t="str">
            <v>디젤동차용발전기</v>
          </cell>
          <cell r="C2727" t="str">
            <v>Diesel rail car generator</v>
          </cell>
          <cell r="G2727" t="str">
            <v>해당없음</v>
          </cell>
        </row>
        <row r="2728">
          <cell r="A2728">
            <v>2522110301</v>
          </cell>
          <cell r="B2728" t="str">
            <v>철도차량용발전기</v>
          </cell>
          <cell r="C2728" t="str">
            <v>Rollingstock generator</v>
          </cell>
          <cell r="G2728" t="str">
            <v>해당없음</v>
          </cell>
        </row>
        <row r="2729">
          <cell r="A2729">
            <v>2522110401</v>
          </cell>
          <cell r="B2729" t="str">
            <v>전기기관차용속도계발전기</v>
          </cell>
          <cell r="C2729" t="str">
            <v>Electric locomotive speed recorder generator</v>
          </cell>
          <cell r="G2729" t="str">
            <v>해당없음</v>
          </cell>
        </row>
        <row r="2730">
          <cell r="A2730">
            <v>2522110501</v>
          </cell>
          <cell r="B2730" t="str">
            <v>철도차량발전용엔진</v>
          </cell>
          <cell r="C2730" t="str">
            <v>Rollingstock generator engines</v>
          </cell>
          <cell r="G2730" t="str">
            <v>해당없음</v>
          </cell>
        </row>
        <row r="2731">
          <cell r="A2731">
            <v>2522110601</v>
          </cell>
          <cell r="B2731" t="str">
            <v>전동차용전동발전기</v>
          </cell>
          <cell r="C2731" t="str">
            <v>Electric rail car motor generators</v>
          </cell>
          <cell r="G2731" t="str">
            <v>해당없음</v>
          </cell>
        </row>
        <row r="2732">
          <cell r="A2732">
            <v>2522110701</v>
          </cell>
          <cell r="B2732" t="str">
            <v>발전차용발전기</v>
          </cell>
          <cell r="C2732" t="str">
            <v>Power source car  generator</v>
          </cell>
          <cell r="G2732" t="str">
            <v>해당없음</v>
          </cell>
        </row>
        <row r="2733">
          <cell r="A2733">
            <v>2522110801</v>
          </cell>
          <cell r="B2733" t="str">
            <v>철도차량용충전발전기</v>
          </cell>
          <cell r="C2733" t="str">
            <v>Rollingstock engine charging generator</v>
          </cell>
          <cell r="G2733" t="str">
            <v>해당없음</v>
          </cell>
        </row>
        <row r="2734">
          <cell r="A2734">
            <v>2522120201</v>
          </cell>
          <cell r="B2734" t="str">
            <v>디젤동차용기관예열장치</v>
          </cell>
          <cell r="C2734" t="str">
            <v>Diesel rail car engine preheating device</v>
          </cell>
          <cell r="G2734" t="str">
            <v>해당없음</v>
          </cell>
        </row>
        <row r="2735">
          <cell r="A2735">
            <v>2522120301</v>
          </cell>
          <cell r="B2735" t="str">
            <v>디젤기관차용냉각선풍기</v>
          </cell>
          <cell r="C2735" t="str">
            <v>Diesel locomotive cooling fan</v>
          </cell>
          <cell r="G2735" t="str">
            <v>해당없음</v>
          </cell>
        </row>
        <row r="2736">
          <cell r="A2736">
            <v>2522120401</v>
          </cell>
          <cell r="B2736" t="str">
            <v>디젤동차용냉각장치</v>
          </cell>
          <cell r="C2736" t="str">
            <v>Diesel rail car cooling unit</v>
          </cell>
          <cell r="G2736" t="str">
            <v>해당없음</v>
          </cell>
        </row>
        <row r="2737">
          <cell r="A2737">
            <v>2522120501</v>
          </cell>
          <cell r="B2737" t="str">
            <v>철도차량용냉각수배관</v>
          </cell>
          <cell r="C2737" t="str">
            <v>Rollingstock engine cooling water pipe</v>
          </cell>
          <cell r="G2737" t="str">
            <v>해당없음</v>
          </cell>
        </row>
        <row r="2738">
          <cell r="A2738">
            <v>2522120601</v>
          </cell>
          <cell r="B2738" t="str">
            <v>디젤기관차용냉각수탱크</v>
          </cell>
          <cell r="C2738" t="str">
            <v>Diesel locomotive cooling tank</v>
          </cell>
          <cell r="G2738" t="str">
            <v>해당없음</v>
          </cell>
        </row>
        <row r="2739">
          <cell r="A2739">
            <v>2522120701</v>
          </cell>
          <cell r="B2739" t="str">
            <v>디젤기관차용냉각수펌프</v>
          </cell>
          <cell r="C2739" t="str">
            <v>Diesel locomotive water pump</v>
          </cell>
          <cell r="G2739" t="str">
            <v>해당없음</v>
          </cell>
        </row>
        <row r="2740">
          <cell r="A2740">
            <v>2522120801</v>
          </cell>
          <cell r="B2740" t="str">
            <v>디젤동차용냉각수펌프</v>
          </cell>
          <cell r="C2740" t="str">
            <v>Diesel rail car cooling water pump</v>
          </cell>
          <cell r="G2740" t="str">
            <v>해당없음</v>
          </cell>
        </row>
        <row r="2741">
          <cell r="A2741">
            <v>2522120901</v>
          </cell>
          <cell r="B2741" t="str">
            <v>철도차량용냉각수펌프</v>
          </cell>
          <cell r="C2741" t="str">
            <v>Rollingstock engine cooling water pumps</v>
          </cell>
          <cell r="G2741" t="str">
            <v>해당없음</v>
          </cell>
        </row>
        <row r="2742">
          <cell r="A2742">
            <v>2522121001</v>
          </cell>
          <cell r="B2742" t="str">
            <v>디젤기관차용방열기</v>
          </cell>
          <cell r="C2742" t="str">
            <v>Diesel locomotive engine radiator</v>
          </cell>
          <cell r="G2742" t="str">
            <v>해당없음</v>
          </cell>
        </row>
        <row r="2743">
          <cell r="A2743">
            <v>2522121101</v>
          </cell>
          <cell r="B2743" t="str">
            <v>디젤동차용기관방열기</v>
          </cell>
          <cell r="C2743" t="str">
            <v>Diesel rail car engine radiator</v>
          </cell>
          <cell r="G2743" t="str">
            <v>해당없음</v>
          </cell>
        </row>
        <row r="2744">
          <cell r="A2744">
            <v>2522121301</v>
          </cell>
          <cell r="B2744" t="str">
            <v>철도차량용오일팬</v>
          </cell>
          <cell r="C2744" t="str">
            <v>Rollingstock engine oil pan</v>
          </cell>
          <cell r="G2744" t="str">
            <v>해당없음</v>
          </cell>
        </row>
        <row r="2745">
          <cell r="A2745">
            <v>2522121701</v>
          </cell>
          <cell r="B2745" t="str">
            <v>철도차량용수온계전기</v>
          </cell>
          <cell r="C2745" t="str">
            <v>Rollingstock engine water thermal relay</v>
          </cell>
          <cell r="G2745" t="str">
            <v>해당없음</v>
          </cell>
        </row>
        <row r="2746">
          <cell r="A2746">
            <v>2522121801</v>
          </cell>
          <cell r="B2746" t="str">
            <v>디젤동차용온도제어장치</v>
          </cell>
          <cell r="C2746" t="str">
            <v>Diesel rail car temperature control unit</v>
          </cell>
          <cell r="G2746" t="str">
            <v>해당없음</v>
          </cell>
        </row>
        <row r="2747">
          <cell r="A2747">
            <v>2522130301</v>
          </cell>
          <cell r="B2747" t="str">
            <v>디젤기관차용기관개스킷</v>
          </cell>
          <cell r="C2747" t="str">
            <v>Diesel locomotive engine gasket</v>
          </cell>
          <cell r="G2747" t="str">
            <v>해당없음</v>
          </cell>
        </row>
        <row r="2748">
          <cell r="A2748">
            <v>2522130401</v>
          </cell>
          <cell r="B2748" t="str">
            <v>철도차량용기관방진공무</v>
          </cell>
          <cell r="C2748" t="str">
            <v>Rollingstock engine mounting rubber</v>
          </cell>
          <cell r="G2748" t="str">
            <v>해당없음</v>
          </cell>
        </row>
        <row r="2749">
          <cell r="A2749">
            <v>2522130501</v>
          </cell>
          <cell r="B2749" t="str">
            <v>디젤기관차용기관조립체</v>
          </cell>
          <cell r="C2749" t="str">
            <v>Diesel locomotive engine assembly</v>
          </cell>
          <cell r="G2749" t="str">
            <v>해당없음</v>
          </cell>
        </row>
        <row r="2750">
          <cell r="A2750">
            <v>2522130601</v>
          </cell>
          <cell r="B2750" t="str">
            <v>디젤동차용기관조립체</v>
          </cell>
          <cell r="C2750" t="str">
            <v>Diesel rail car engine</v>
          </cell>
          <cell r="G2750" t="str">
            <v>해당없음</v>
          </cell>
        </row>
        <row r="2751">
          <cell r="A2751">
            <v>2522130701</v>
          </cell>
          <cell r="B2751" t="str">
            <v>디젤동차용기관조속기</v>
          </cell>
          <cell r="C2751" t="str">
            <v>Diesel rail car engine speed governor</v>
          </cell>
          <cell r="G2751" t="str">
            <v>해당없음</v>
          </cell>
        </row>
        <row r="2752">
          <cell r="A2752">
            <v>2522130801</v>
          </cell>
          <cell r="B2752" t="str">
            <v>디젤동차용배기다기관</v>
          </cell>
          <cell r="C2752" t="str">
            <v>Diesel rail car exhaust manifold</v>
          </cell>
          <cell r="G2752" t="str">
            <v>해당없음</v>
          </cell>
        </row>
        <row r="2753">
          <cell r="A2753">
            <v>2522130901</v>
          </cell>
          <cell r="B2753" t="str">
            <v>철도차량용배기다기관</v>
          </cell>
          <cell r="C2753" t="str">
            <v>Rollingstock engine exhaust manifold</v>
          </cell>
          <cell r="G2753" t="str">
            <v>해당없음</v>
          </cell>
        </row>
        <row r="2754">
          <cell r="A2754">
            <v>2522131001</v>
          </cell>
          <cell r="B2754" t="str">
            <v>디젤기관차용배기다기관연돌</v>
          </cell>
          <cell r="C2754" t="str">
            <v>Diesel locomotive exhaust manifold and apparatus</v>
          </cell>
          <cell r="G2754" t="str">
            <v>해당없음</v>
          </cell>
        </row>
        <row r="2755">
          <cell r="A2755">
            <v>2522131601</v>
          </cell>
          <cell r="B2755" t="str">
            <v>디젤기관차용실린더라이너</v>
          </cell>
          <cell r="C2755" t="str">
            <v>Diesel locomotive cylinder liner</v>
          </cell>
          <cell r="G2755" t="str">
            <v>해당없음</v>
          </cell>
        </row>
        <row r="2756">
          <cell r="A2756">
            <v>2522131701</v>
          </cell>
          <cell r="B2756" t="str">
            <v>디젤동차용실린더라이너</v>
          </cell>
          <cell r="C2756" t="str">
            <v>Diesel rail car cylinder liner</v>
          </cell>
          <cell r="G2756" t="str">
            <v>해당없음</v>
          </cell>
        </row>
        <row r="2757">
          <cell r="A2757">
            <v>2522131801</v>
          </cell>
          <cell r="B2757" t="str">
            <v>디젤기관차용실린더헤드</v>
          </cell>
          <cell r="C2757" t="str">
            <v>Diesel locomotive cylinder head</v>
          </cell>
          <cell r="G2757" t="str">
            <v>해당없음</v>
          </cell>
        </row>
        <row r="2758">
          <cell r="A2758">
            <v>2522131901</v>
          </cell>
          <cell r="B2758" t="str">
            <v>디젤동차용실린더헤드</v>
          </cell>
          <cell r="C2758" t="str">
            <v>Diesel rail car cylinder head</v>
          </cell>
          <cell r="G2758" t="str">
            <v>해당없음</v>
          </cell>
        </row>
        <row r="2759">
          <cell r="A2759">
            <v>2522132001</v>
          </cell>
          <cell r="B2759" t="str">
            <v>철도차량용실린더헤드</v>
          </cell>
          <cell r="C2759" t="str">
            <v>Rollingstock engine cylinder head</v>
          </cell>
          <cell r="G2759" t="str">
            <v>해당없음</v>
          </cell>
        </row>
        <row r="2760">
          <cell r="A2760">
            <v>2522132101</v>
          </cell>
          <cell r="B2760" t="str">
            <v>디젤기관차용실린더헤드커버</v>
          </cell>
          <cell r="C2760" t="str">
            <v>Diesel locomotive cylinder head cover</v>
          </cell>
          <cell r="G2760" t="str">
            <v>해당없음</v>
          </cell>
        </row>
        <row r="2761">
          <cell r="A2761">
            <v>2522132301</v>
          </cell>
          <cell r="B2761" t="str">
            <v>디젤기관차용조속기</v>
          </cell>
          <cell r="C2761" t="str">
            <v>Diesel locomotive governer</v>
          </cell>
          <cell r="G2761" t="str">
            <v>해당없음</v>
          </cell>
        </row>
        <row r="2762">
          <cell r="A2762">
            <v>2522132401</v>
          </cell>
          <cell r="B2762" t="str">
            <v>철도차량용조속기</v>
          </cell>
          <cell r="C2762" t="str">
            <v>Rollingstock engine governors</v>
          </cell>
          <cell r="G2762" t="str">
            <v>해당없음</v>
          </cell>
        </row>
        <row r="2763">
          <cell r="A2763">
            <v>2522132801</v>
          </cell>
          <cell r="B2763" t="str">
            <v>디젤기관차용캠샤프트</v>
          </cell>
          <cell r="C2763" t="str">
            <v>Diesel locomotive cam shaft</v>
          </cell>
          <cell r="G2763" t="str">
            <v>해당없음</v>
          </cell>
        </row>
        <row r="2764">
          <cell r="A2764">
            <v>2522132901</v>
          </cell>
          <cell r="B2764" t="str">
            <v>디젤동차용캠샤프트</v>
          </cell>
          <cell r="C2764" t="str">
            <v>Diesel rail car cam shaft</v>
          </cell>
          <cell r="G2764" t="str">
            <v>해당없음</v>
          </cell>
        </row>
        <row r="2765">
          <cell r="A2765">
            <v>2522133001</v>
          </cell>
          <cell r="B2765" t="str">
            <v>철도차량용캠샤프트</v>
          </cell>
          <cell r="C2765" t="str">
            <v>Rollingstock engine cam shaft</v>
          </cell>
          <cell r="G2765" t="str">
            <v>해당없음</v>
          </cell>
        </row>
        <row r="2766">
          <cell r="A2766">
            <v>2522133101</v>
          </cell>
          <cell r="B2766" t="str">
            <v>디젤기관차용캠축구동치차열</v>
          </cell>
          <cell r="C2766" t="str">
            <v>Diesel locomotive cam shaft drive gears</v>
          </cell>
          <cell r="G2766" t="str">
            <v>해당없음</v>
          </cell>
        </row>
        <row r="2767">
          <cell r="A2767">
            <v>2522133501</v>
          </cell>
          <cell r="B2767" t="str">
            <v>디젤기관차용연접봉</v>
          </cell>
          <cell r="C2767" t="str">
            <v>Diesel locomotive connecting rod</v>
          </cell>
          <cell r="G2767" t="str">
            <v>해당없음</v>
          </cell>
        </row>
        <row r="2768">
          <cell r="A2768">
            <v>2522133601</v>
          </cell>
          <cell r="B2768" t="str">
            <v>디젤동차용연접봉</v>
          </cell>
          <cell r="C2768" t="str">
            <v>Diesel rail car connecting rod</v>
          </cell>
          <cell r="G2768" t="str">
            <v>해당없음</v>
          </cell>
        </row>
        <row r="2769">
          <cell r="A2769">
            <v>2522133701</v>
          </cell>
          <cell r="B2769" t="str">
            <v>철도차량용연접봉</v>
          </cell>
          <cell r="C2769" t="str">
            <v>Rollingstock engine connecting rod</v>
          </cell>
          <cell r="G2769" t="str">
            <v>해당없음</v>
          </cell>
        </row>
        <row r="2770">
          <cell r="A2770">
            <v>2522133801</v>
          </cell>
          <cell r="B2770" t="str">
            <v>철도차량용크랭크케이스</v>
          </cell>
          <cell r="C2770" t="str">
            <v>Rollingstock engine crankcase</v>
          </cell>
          <cell r="G2770" t="str">
            <v>해당없음</v>
          </cell>
        </row>
        <row r="2771">
          <cell r="A2771">
            <v>2522133901</v>
          </cell>
          <cell r="B2771" t="str">
            <v>디젤기관차용크랭크샤프트</v>
          </cell>
          <cell r="C2771" t="str">
            <v>Diesel locomotive crankshaft</v>
          </cell>
          <cell r="G2771" t="str">
            <v>해당없음</v>
          </cell>
        </row>
        <row r="2772">
          <cell r="A2772">
            <v>2522134001</v>
          </cell>
          <cell r="B2772" t="str">
            <v>디젤동차용크랭크샤프트</v>
          </cell>
          <cell r="C2772" t="str">
            <v>Diesel rail car crankshaft</v>
          </cell>
          <cell r="G2772" t="str">
            <v>해당없음</v>
          </cell>
        </row>
        <row r="2773">
          <cell r="A2773">
            <v>2522134101</v>
          </cell>
          <cell r="B2773" t="str">
            <v>철도차량용크랭크샤프트</v>
          </cell>
          <cell r="C2773" t="str">
            <v>Rollingstock engine crankshaft</v>
          </cell>
          <cell r="G2773" t="str">
            <v>해당없음</v>
          </cell>
        </row>
        <row r="2774">
          <cell r="A2774">
            <v>2522134201</v>
          </cell>
          <cell r="B2774" t="str">
            <v>디젤기관차용크랭크케이스</v>
          </cell>
          <cell r="C2774" t="str">
            <v>Diesel locomotive crankcase</v>
          </cell>
          <cell r="G2774" t="str">
            <v>해당없음</v>
          </cell>
        </row>
        <row r="2775">
          <cell r="A2775">
            <v>2522134301</v>
          </cell>
          <cell r="B2775" t="str">
            <v>디젤동차용크랭크케이스</v>
          </cell>
          <cell r="C2775" t="str">
            <v>Diesel rail car crankcase</v>
          </cell>
          <cell r="G2775" t="str">
            <v>해당없음</v>
          </cell>
        </row>
        <row r="2776">
          <cell r="A2776">
            <v>2522134401</v>
          </cell>
          <cell r="B2776" t="str">
            <v>디젤동차용타이밍기어</v>
          </cell>
          <cell r="C2776" t="str">
            <v>Diesel rail car timing gear</v>
          </cell>
          <cell r="G2776" t="str">
            <v>해당없음</v>
          </cell>
        </row>
        <row r="2777">
          <cell r="A2777">
            <v>2522134501</v>
          </cell>
          <cell r="B2777" t="str">
            <v>디젤기관차용피스톤</v>
          </cell>
          <cell r="C2777" t="str">
            <v>Diesel locomotive piston</v>
          </cell>
          <cell r="G2777" t="str">
            <v>해당없음</v>
          </cell>
        </row>
        <row r="2778">
          <cell r="A2778">
            <v>2522134601</v>
          </cell>
          <cell r="B2778" t="str">
            <v>디젤동차용피스톤</v>
          </cell>
          <cell r="C2778" t="str">
            <v>Diesel rail car piston</v>
          </cell>
          <cell r="G2778" t="str">
            <v>해당없음</v>
          </cell>
        </row>
        <row r="2779">
          <cell r="A2779">
            <v>2522134701</v>
          </cell>
          <cell r="B2779" t="str">
            <v>철도차량용피스톤</v>
          </cell>
          <cell r="C2779" t="str">
            <v>Rollingstock engine piston</v>
          </cell>
          <cell r="G2779" t="str">
            <v>해당없음</v>
          </cell>
        </row>
        <row r="2780">
          <cell r="A2780">
            <v>2522134901</v>
          </cell>
          <cell r="B2780" t="str">
            <v>디젤기관차용부속구동장치</v>
          </cell>
          <cell r="C2780" t="str">
            <v>Diesel locomotive accessory driver gear</v>
          </cell>
          <cell r="G2780" t="str">
            <v>해당없음</v>
          </cell>
        </row>
        <row r="2781">
          <cell r="A2781">
            <v>2522135101</v>
          </cell>
          <cell r="B2781" t="str">
            <v>디젤기관차용유분리기</v>
          </cell>
          <cell r="C2781" t="str">
            <v>Diesel locomotive oil seperator</v>
          </cell>
          <cell r="G2781" t="str">
            <v>해당없음</v>
          </cell>
        </row>
        <row r="2782">
          <cell r="A2782">
            <v>2522135201</v>
          </cell>
          <cell r="B2782" t="str">
            <v>디젤기관차용과급기</v>
          </cell>
          <cell r="C2782" t="str">
            <v>Diesel locomotive turbocharger</v>
          </cell>
          <cell r="G2782" t="str">
            <v>해당없음</v>
          </cell>
        </row>
        <row r="2783">
          <cell r="A2783">
            <v>2522135501</v>
          </cell>
          <cell r="B2783" t="str">
            <v>디젤동차용플라이휠및하우징</v>
          </cell>
          <cell r="C2783" t="str">
            <v>Diesel rail car fly wheel and housing</v>
          </cell>
          <cell r="G2783" t="str">
            <v>해당없음</v>
          </cell>
        </row>
        <row r="2784">
          <cell r="A2784">
            <v>2522135601</v>
          </cell>
          <cell r="B2784" t="str">
            <v>디젤동차용오일팬</v>
          </cell>
          <cell r="C2784" t="str">
            <v>Diesel rail car oil pan</v>
          </cell>
          <cell r="G2784" t="str">
            <v>해당없음</v>
          </cell>
        </row>
        <row r="2785">
          <cell r="A2785">
            <v>2522135701</v>
          </cell>
          <cell r="B2785" t="str">
            <v>디젤동차용기어케이스</v>
          </cell>
          <cell r="C2785" t="str">
            <v>Diesel rail car gear case</v>
          </cell>
          <cell r="G2785" t="str">
            <v>해당없음</v>
          </cell>
        </row>
        <row r="2786">
          <cell r="A2786">
            <v>2522135901</v>
          </cell>
          <cell r="B2786" t="str">
            <v>디젤동차용과급기</v>
          </cell>
          <cell r="C2786" t="str">
            <v>Diesel rail car turbocharger</v>
          </cell>
          <cell r="G2786" t="str">
            <v>해당없음</v>
          </cell>
        </row>
        <row r="2787">
          <cell r="A2787">
            <v>2522136201</v>
          </cell>
          <cell r="B2787" t="str">
            <v>디젤동차용윤활유펌프</v>
          </cell>
          <cell r="C2787" t="str">
            <v>Diesel rail car lubricating oil pump</v>
          </cell>
          <cell r="G2787" t="str">
            <v>해당없음</v>
          </cell>
        </row>
        <row r="2788">
          <cell r="A2788">
            <v>2522136301</v>
          </cell>
          <cell r="B2788" t="str">
            <v>디젤동차용윤활유여과기</v>
          </cell>
          <cell r="C2788" t="str">
            <v>Diesel rail car lubricating oil filter</v>
          </cell>
          <cell r="G2788" t="str">
            <v>해당없음</v>
          </cell>
        </row>
        <row r="2789">
          <cell r="A2789">
            <v>2522136401</v>
          </cell>
          <cell r="B2789" t="str">
            <v>디젤동차용윤활유배관</v>
          </cell>
          <cell r="C2789" t="str">
            <v>Diesel rail car lubricating oil manifold</v>
          </cell>
          <cell r="G2789" t="str">
            <v>해당없음</v>
          </cell>
        </row>
        <row r="2790">
          <cell r="A2790">
            <v>2522136501</v>
          </cell>
          <cell r="B2790" t="str">
            <v>디젤동차용공기여과기</v>
          </cell>
          <cell r="C2790" t="str">
            <v>Diesel rail car air filter</v>
          </cell>
          <cell r="G2790" t="str">
            <v>해당없음</v>
          </cell>
        </row>
        <row r="2791">
          <cell r="A2791">
            <v>2522136701</v>
          </cell>
          <cell r="B2791" t="str">
            <v>디젤동차용윤활유압력스위치</v>
          </cell>
          <cell r="C2791" t="str">
            <v>Diesel rail car lubricating oil pressure switch</v>
          </cell>
          <cell r="G2791" t="str">
            <v>해당없음</v>
          </cell>
        </row>
        <row r="2792">
          <cell r="A2792">
            <v>2522137001</v>
          </cell>
          <cell r="B2792" t="str">
            <v>철도차량용과급기</v>
          </cell>
          <cell r="C2792" t="str">
            <v>Rollingstock engine turbocharger</v>
          </cell>
          <cell r="G2792" t="str">
            <v>해당없음</v>
          </cell>
        </row>
        <row r="2793">
          <cell r="A2793">
            <v>2522140101</v>
          </cell>
          <cell r="B2793" t="str">
            <v>디젤기관차용분사장치조정게이지</v>
          </cell>
          <cell r="C2793" t="str">
            <v>Diesel locomotive fuel injector gauge</v>
          </cell>
          <cell r="G2793" t="str">
            <v>해당없음</v>
          </cell>
        </row>
        <row r="2794">
          <cell r="A2794">
            <v>2522140301</v>
          </cell>
          <cell r="B2794" t="str">
            <v>디젤동차용연료공급펌프</v>
          </cell>
          <cell r="C2794" t="str">
            <v>Diesel rail car fuel suply pump</v>
          </cell>
          <cell r="G2794" t="str">
            <v>해당없음</v>
          </cell>
        </row>
        <row r="2795">
          <cell r="A2795">
            <v>2522140501</v>
          </cell>
          <cell r="B2795" t="str">
            <v>디젤기관차용연료배관</v>
          </cell>
          <cell r="C2795" t="str">
            <v>Diesel locomotive fuel manifold and pipes</v>
          </cell>
          <cell r="G2795" t="str">
            <v>해당없음</v>
          </cell>
        </row>
        <row r="2796">
          <cell r="A2796">
            <v>2522140601</v>
          </cell>
          <cell r="B2796" t="str">
            <v>디젤동차용연료배관</v>
          </cell>
          <cell r="C2796" t="str">
            <v>Diesel rail car fuel manifold</v>
          </cell>
          <cell r="G2796" t="str">
            <v>해당없음</v>
          </cell>
        </row>
        <row r="2797">
          <cell r="A2797">
            <v>2522140701</v>
          </cell>
          <cell r="B2797" t="str">
            <v>철도차량용연료배관</v>
          </cell>
          <cell r="C2797" t="str">
            <v>Rollingstock engine fuel pipe line</v>
          </cell>
          <cell r="G2797" t="str">
            <v>해당없음</v>
          </cell>
        </row>
        <row r="2798">
          <cell r="A2798">
            <v>2522140801</v>
          </cell>
          <cell r="B2798" t="str">
            <v>디젤기관차용연료분사장치</v>
          </cell>
          <cell r="C2798" t="str">
            <v>Diesel locomotive fuel injector</v>
          </cell>
          <cell r="G2798" t="str">
            <v>해당없음</v>
          </cell>
        </row>
        <row r="2799">
          <cell r="A2799">
            <v>2522140901</v>
          </cell>
          <cell r="B2799" t="str">
            <v>디젤동차용연료분사장치</v>
          </cell>
          <cell r="C2799" t="str">
            <v>Diesel rail car injector</v>
          </cell>
          <cell r="G2799" t="str">
            <v>해당없음</v>
          </cell>
        </row>
        <row r="2800">
          <cell r="A2800">
            <v>2522141001</v>
          </cell>
          <cell r="B2800" t="str">
            <v>디젤동차용연료제어장치</v>
          </cell>
          <cell r="C2800" t="str">
            <v>Diesel rail car fuel control device</v>
          </cell>
          <cell r="G2800" t="str">
            <v>해당없음</v>
          </cell>
        </row>
        <row r="2801">
          <cell r="A2801">
            <v>2522141101</v>
          </cell>
          <cell r="B2801" t="str">
            <v>디젤기관차용연료탱크냉각수배관</v>
          </cell>
          <cell r="C2801" t="str">
            <v>Diesel locomotive fuel tank cooling water pipe</v>
          </cell>
          <cell r="G2801" t="str">
            <v>해당없음</v>
          </cell>
        </row>
        <row r="2802">
          <cell r="A2802">
            <v>2522141201</v>
          </cell>
          <cell r="B2802" t="str">
            <v>철도차량용연료탱크</v>
          </cell>
          <cell r="C2802" t="str">
            <v>Rollingstock engine fuel tank</v>
          </cell>
          <cell r="G2802" t="str">
            <v>해당없음</v>
          </cell>
        </row>
        <row r="2803">
          <cell r="A2803">
            <v>2522141301</v>
          </cell>
          <cell r="B2803" t="str">
            <v>디젤기관차용연료펌프</v>
          </cell>
          <cell r="C2803" t="str">
            <v>Diesel locomotive fuel pump</v>
          </cell>
          <cell r="G2803" t="str">
            <v>해당없음</v>
          </cell>
        </row>
        <row r="2804">
          <cell r="A2804">
            <v>2522141401</v>
          </cell>
          <cell r="B2804" t="str">
            <v>디젤동차용연료펌프</v>
          </cell>
          <cell r="C2804" t="str">
            <v>Diesel rail car fuel pump</v>
          </cell>
          <cell r="G2804" t="str">
            <v>해당없음</v>
          </cell>
        </row>
        <row r="2805">
          <cell r="A2805">
            <v>2522141501</v>
          </cell>
          <cell r="B2805" t="str">
            <v>철도차량용연료펌프</v>
          </cell>
          <cell r="C2805" t="str">
            <v>Rollingstock engine fuel pumps</v>
          </cell>
          <cell r="G2805" t="str">
            <v>해당없음</v>
          </cell>
        </row>
        <row r="2806">
          <cell r="A2806">
            <v>2522141701</v>
          </cell>
          <cell r="B2806" t="str">
            <v>디젤기관차용연료여과기</v>
          </cell>
          <cell r="C2806" t="str">
            <v>Diesel locomotive fuel filter</v>
          </cell>
          <cell r="G2806" t="str">
            <v>해당없음</v>
          </cell>
        </row>
        <row r="2807">
          <cell r="A2807">
            <v>2522141801</v>
          </cell>
          <cell r="B2807" t="str">
            <v>디젤동차용연료여과기</v>
          </cell>
          <cell r="C2807" t="str">
            <v>Diesel rail car fuel filter</v>
          </cell>
          <cell r="G2807" t="str">
            <v>해당없음</v>
          </cell>
        </row>
        <row r="2808">
          <cell r="A2808">
            <v>2522141901</v>
          </cell>
          <cell r="B2808" t="str">
            <v>철도차량용연료여과기</v>
          </cell>
          <cell r="C2808" t="str">
            <v>Rollingstock engine fuel filter</v>
          </cell>
          <cell r="G2808" t="str">
            <v>해당없음</v>
          </cell>
        </row>
        <row r="2809">
          <cell r="A2809">
            <v>2522142001</v>
          </cell>
          <cell r="B2809" t="str">
            <v>디젤동차용PT펌프</v>
          </cell>
          <cell r="C2809" t="str">
            <v>Diesel rail car pressure time pump</v>
          </cell>
          <cell r="G2809" t="str">
            <v>해당없음</v>
          </cell>
        </row>
        <row r="2810">
          <cell r="A2810">
            <v>2522150201</v>
          </cell>
          <cell r="B2810" t="str">
            <v>전동차용운전실장치</v>
          </cell>
          <cell r="C2810" t="str">
            <v>Electric rail car cab equipment</v>
          </cell>
          <cell r="G2810" t="str">
            <v>해당없음</v>
          </cell>
        </row>
        <row r="2811">
          <cell r="A2811">
            <v>2522150301</v>
          </cell>
          <cell r="B2811" t="str">
            <v>디젤기관차용운전실장치</v>
          </cell>
          <cell r="C2811" t="str">
            <v>Diesel locomotive operator stationg accessory</v>
          </cell>
          <cell r="G2811" t="str">
            <v>해당없음</v>
          </cell>
        </row>
        <row r="2812">
          <cell r="A2812">
            <v>2522150401</v>
          </cell>
          <cell r="B2812" t="str">
            <v>전기기관차용운전실장치</v>
          </cell>
          <cell r="C2812" t="str">
            <v>Electric locomotive speed cab equipment</v>
          </cell>
          <cell r="G2812" t="str">
            <v>해당없음</v>
          </cell>
        </row>
        <row r="2813">
          <cell r="A2813">
            <v>2522150501</v>
          </cell>
          <cell r="B2813" t="str">
            <v>전기기관차용기계실장치(VVVF형)</v>
          </cell>
          <cell r="C2813" t="str">
            <v>Electric locomotive equipment room equipment(VVVF)</v>
          </cell>
          <cell r="G2813" t="str">
            <v>해당없음</v>
          </cell>
        </row>
        <row r="2814">
          <cell r="A2814">
            <v>2522150601</v>
          </cell>
          <cell r="B2814" t="str">
            <v>전기기관차용운전실장치(VVVF형)</v>
          </cell>
          <cell r="C2814" t="str">
            <v>Electric locomotive cab drive equipment(VVVF)</v>
          </cell>
          <cell r="G2814" t="str">
            <v>해당없음</v>
          </cell>
        </row>
        <row r="2815">
          <cell r="A2815">
            <v>2522150901</v>
          </cell>
          <cell r="B2815" t="str">
            <v>디젤기관차용제어대</v>
          </cell>
          <cell r="C2815" t="str">
            <v>Diesel locomotive driving desk</v>
          </cell>
          <cell r="G2815" t="str">
            <v>해당없음</v>
          </cell>
        </row>
        <row r="2816">
          <cell r="A2816">
            <v>2522151001</v>
          </cell>
          <cell r="B2816" t="str">
            <v>디젤동차용주간제어대</v>
          </cell>
          <cell r="C2816" t="str">
            <v>Diesel rail car driving desk</v>
          </cell>
          <cell r="G2816" t="str">
            <v>해당없음</v>
          </cell>
        </row>
        <row r="2817">
          <cell r="A2817">
            <v>2522151201</v>
          </cell>
          <cell r="B2817" t="str">
            <v>전기기관차용기관사제어대</v>
          </cell>
          <cell r="C2817" t="str">
            <v>Electric locomotive engineman driving desk</v>
          </cell>
          <cell r="G2817" t="str">
            <v>해당없음</v>
          </cell>
        </row>
        <row r="2818">
          <cell r="A2818">
            <v>2522151301</v>
          </cell>
          <cell r="B2818" t="str">
            <v>전동차용주제어기</v>
          </cell>
          <cell r="C2818" t="str">
            <v>Electric rail car master controller</v>
          </cell>
          <cell r="G2818" t="str">
            <v>해당없음</v>
          </cell>
        </row>
        <row r="2819">
          <cell r="A2819">
            <v>2522151501</v>
          </cell>
          <cell r="B2819" t="str">
            <v>전동차용제동제어기(인버터제어)</v>
          </cell>
          <cell r="C2819" t="str">
            <v>Electric rail car brake controller</v>
          </cell>
          <cell r="G2819" t="str">
            <v>해당없음</v>
          </cell>
        </row>
        <row r="2820">
          <cell r="A2820">
            <v>2522160101</v>
          </cell>
          <cell r="B2820" t="str">
            <v>전기기관차용콕</v>
          </cell>
          <cell r="C2820" t="str">
            <v>Electric locomotive cock</v>
          </cell>
          <cell r="G2820" t="str">
            <v>해당없음</v>
          </cell>
        </row>
        <row r="2821">
          <cell r="A2821">
            <v>2522160201</v>
          </cell>
          <cell r="B2821" t="str">
            <v>전동차용공기건조기</v>
          </cell>
          <cell r="C2821" t="str">
            <v>Electric rail car air dryer</v>
          </cell>
          <cell r="G2821" t="str">
            <v>해당없음</v>
          </cell>
        </row>
        <row r="2822">
          <cell r="A2822">
            <v>2522160301</v>
          </cell>
          <cell r="B2822" t="str">
            <v>전동차용공기배관장치</v>
          </cell>
          <cell r="C2822" t="str">
            <v>Electric rail car air barke piping</v>
          </cell>
          <cell r="G2822" t="str">
            <v>해당없음</v>
          </cell>
        </row>
        <row r="2823">
          <cell r="A2823">
            <v>2522160401</v>
          </cell>
          <cell r="B2823" t="str">
            <v>전동차용공기압축기(왕복동식)</v>
          </cell>
          <cell r="C2823" t="str">
            <v>Electric rail car air compressor(reciprocating)</v>
          </cell>
          <cell r="G2823" t="str">
            <v>해당없음</v>
          </cell>
        </row>
        <row r="2824">
          <cell r="A2824">
            <v>2522160501</v>
          </cell>
          <cell r="B2824" t="str">
            <v>전동차용공기압축기</v>
          </cell>
          <cell r="C2824" t="str">
            <v>Electric rail car air compressor</v>
          </cell>
          <cell r="G2824" t="str">
            <v>해당없음</v>
          </cell>
        </row>
        <row r="2825">
          <cell r="A2825">
            <v>2522160701</v>
          </cell>
          <cell r="B2825" t="str">
            <v>철도차량용공기압축장치</v>
          </cell>
          <cell r="C2825" t="str">
            <v>Rollingstock air compressors</v>
          </cell>
          <cell r="G2825" t="str">
            <v>해당없음</v>
          </cell>
        </row>
        <row r="2826">
          <cell r="A2826">
            <v>2522160801</v>
          </cell>
          <cell r="B2826" t="str">
            <v>철도차량용공기여과기</v>
          </cell>
          <cell r="C2826" t="str">
            <v>Rollingstock engine air filters</v>
          </cell>
          <cell r="G2826" t="str">
            <v>해당없음</v>
          </cell>
        </row>
        <row r="2827">
          <cell r="A2827">
            <v>2522161201</v>
          </cell>
          <cell r="B2827" t="str">
            <v>디젤기관차용공기여과기</v>
          </cell>
          <cell r="C2827" t="str">
            <v>Diesel locomotive air filter</v>
          </cell>
          <cell r="G2827" t="str">
            <v>해당없음</v>
          </cell>
        </row>
        <row r="2828">
          <cell r="A2828">
            <v>2522161301</v>
          </cell>
          <cell r="B2828" t="str">
            <v>디젤동차용공기호스</v>
          </cell>
          <cell r="C2828" t="str">
            <v>Diesel rail car air hose</v>
          </cell>
          <cell r="G2828" t="str">
            <v>해당없음</v>
          </cell>
        </row>
        <row r="2829">
          <cell r="A2829">
            <v>2522161501</v>
          </cell>
          <cell r="B2829" t="str">
            <v>객화차용급수장치</v>
          </cell>
          <cell r="C2829" t="str">
            <v>Passenger and freight car feed water equipment</v>
          </cell>
          <cell r="G2829" t="str">
            <v>해당없음</v>
          </cell>
        </row>
        <row r="2830">
          <cell r="A2830">
            <v>2522161801</v>
          </cell>
          <cell r="B2830" t="str">
            <v>전동차용압력스위치</v>
          </cell>
          <cell r="C2830" t="str">
            <v>Electric railcar pressure switch</v>
          </cell>
          <cell r="G2830" t="str">
            <v>해당없음</v>
          </cell>
        </row>
        <row r="2831">
          <cell r="A2831">
            <v>2522162101</v>
          </cell>
          <cell r="B2831" t="str">
            <v>난방차용물펌프</v>
          </cell>
          <cell r="C2831" t="str">
            <v>Heating boiler car water pumps</v>
          </cell>
          <cell r="G2831" t="str">
            <v>해당없음</v>
          </cell>
        </row>
        <row r="2832">
          <cell r="A2832">
            <v>2522162201</v>
          </cell>
          <cell r="B2832" t="str">
            <v>전기기관차용배관장치</v>
          </cell>
          <cell r="C2832" t="str">
            <v>Electric locomotive pipe equipment</v>
          </cell>
          <cell r="G2832" t="str">
            <v>해당없음</v>
          </cell>
        </row>
        <row r="2833">
          <cell r="A2833">
            <v>2522162501</v>
          </cell>
          <cell r="B2833" t="str">
            <v>철도차량용밸브개폐기구</v>
          </cell>
          <cell r="C2833" t="str">
            <v>Rollingstock engine valve regulators</v>
          </cell>
          <cell r="G2833" t="str">
            <v>해당없음</v>
          </cell>
        </row>
        <row r="2834">
          <cell r="A2834">
            <v>2522162701</v>
          </cell>
          <cell r="B2834" t="str">
            <v>전기기관차용보조공기압축기</v>
          </cell>
          <cell r="C2834" t="str">
            <v>Electric locomotive auxilary air compressors</v>
          </cell>
          <cell r="G2834" t="str">
            <v>해당없음</v>
          </cell>
        </row>
        <row r="2835">
          <cell r="A2835">
            <v>2522162801</v>
          </cell>
          <cell r="B2835" t="str">
            <v>전동차용보조공기압축기</v>
          </cell>
          <cell r="C2835" t="str">
            <v>Electric rail car auxilary air compressor</v>
          </cell>
          <cell r="G2835" t="str">
            <v>해당없음</v>
          </cell>
        </row>
        <row r="2836">
          <cell r="A2836">
            <v>2522163101</v>
          </cell>
          <cell r="B2836" t="str">
            <v>객화차용앵글콕</v>
          </cell>
          <cell r="C2836" t="str">
            <v>Passenger and freight car angle cock</v>
          </cell>
          <cell r="G2836" t="str">
            <v>해당없음</v>
          </cell>
        </row>
        <row r="2837">
          <cell r="A2837">
            <v>2522163501</v>
          </cell>
          <cell r="B2837" t="str">
            <v>객화차용에어호스</v>
          </cell>
          <cell r="C2837" t="str">
            <v>Passenger and freight car air hose</v>
          </cell>
          <cell r="G2837" t="str">
            <v>해당없음</v>
          </cell>
        </row>
        <row r="2838">
          <cell r="A2838">
            <v>2522163701</v>
          </cell>
          <cell r="B2838" t="str">
            <v>전기기관차용차체여과기</v>
          </cell>
          <cell r="C2838" t="str">
            <v>Electric locomotive air filter</v>
          </cell>
          <cell r="G2838" t="str">
            <v>해당없음</v>
          </cell>
        </row>
        <row r="2839">
          <cell r="A2839">
            <v>2522163901</v>
          </cell>
          <cell r="B2839" t="str">
            <v>디젤기관차용윤활유배관</v>
          </cell>
          <cell r="C2839" t="str">
            <v>Diesel locomotive lube oil manifold and pipes</v>
          </cell>
          <cell r="G2839" t="str">
            <v>해당없음</v>
          </cell>
        </row>
        <row r="2840">
          <cell r="A2840">
            <v>2522164101</v>
          </cell>
          <cell r="B2840" t="str">
            <v>철도차량용윤활유배관</v>
          </cell>
          <cell r="C2840" t="str">
            <v>Rollingstock engine lubricating oil pipe line</v>
          </cell>
          <cell r="G2840" t="str">
            <v>해당없음</v>
          </cell>
        </row>
        <row r="2841">
          <cell r="A2841">
            <v>2522164301</v>
          </cell>
          <cell r="B2841" t="str">
            <v>디젤기관차용윤활유펌프</v>
          </cell>
          <cell r="C2841" t="str">
            <v>Diesel locomotive lube oil pump</v>
          </cell>
          <cell r="G2841" t="str">
            <v>해당없음</v>
          </cell>
        </row>
        <row r="2842">
          <cell r="A2842">
            <v>2522164501</v>
          </cell>
          <cell r="B2842" t="str">
            <v>철도차량용윤활유펌프</v>
          </cell>
          <cell r="C2842" t="str">
            <v>Rollingstock engine lubricating oil pump</v>
          </cell>
          <cell r="G2842" t="str">
            <v>해당없음</v>
          </cell>
        </row>
        <row r="2843">
          <cell r="A2843">
            <v>2522164601</v>
          </cell>
          <cell r="B2843" t="str">
            <v>디젤기관차용윤활유여과기</v>
          </cell>
          <cell r="C2843" t="str">
            <v>Diesel locomotive lube oil filter</v>
          </cell>
          <cell r="G2843" t="str">
            <v>해당없음</v>
          </cell>
        </row>
        <row r="2844">
          <cell r="A2844">
            <v>2522164801</v>
          </cell>
          <cell r="B2844" t="str">
            <v>철도차량용윤활유여과기</v>
          </cell>
          <cell r="C2844" t="str">
            <v>Rollingstock engine lubricating oil filter</v>
          </cell>
          <cell r="G2844" t="str">
            <v>해당없음</v>
          </cell>
        </row>
        <row r="2845">
          <cell r="A2845">
            <v>2522164901</v>
          </cell>
          <cell r="B2845" t="str">
            <v>전동차용자동배수밸브</v>
          </cell>
          <cell r="C2845" t="str">
            <v>Electric rail car auto draining valve</v>
          </cell>
          <cell r="G2845" t="str">
            <v>해당없음</v>
          </cell>
        </row>
        <row r="2846">
          <cell r="A2846">
            <v>2522165201</v>
          </cell>
          <cell r="B2846" t="str">
            <v>디젤기관차용조정기</v>
          </cell>
          <cell r="C2846" t="str">
            <v>Diesel locomotive regulator</v>
          </cell>
          <cell r="G2846" t="str">
            <v>해당없음</v>
          </cell>
        </row>
        <row r="2847">
          <cell r="A2847">
            <v>2522165501</v>
          </cell>
          <cell r="B2847" t="str">
            <v>디젤동차용콕</v>
          </cell>
          <cell r="C2847" t="str">
            <v>Diesel rail car cocks</v>
          </cell>
          <cell r="G2847" t="str">
            <v>해당없음</v>
          </cell>
        </row>
        <row r="2848">
          <cell r="A2848">
            <v>2522165601</v>
          </cell>
          <cell r="B2848" t="str">
            <v>객화차용콕</v>
          </cell>
          <cell r="C2848" t="str">
            <v>Passenger and freight car cock</v>
          </cell>
          <cell r="G2848" t="str">
            <v>해당없음</v>
          </cell>
        </row>
        <row r="2849">
          <cell r="A2849">
            <v>2522165801</v>
          </cell>
          <cell r="B2849" t="str">
            <v>철도차량용플렉시블튜브</v>
          </cell>
          <cell r="C2849" t="str">
            <v>Rollingstock engine fexible tube</v>
          </cell>
          <cell r="G2849" t="str">
            <v>해당없음</v>
          </cell>
        </row>
        <row r="2850">
          <cell r="A2850">
            <v>2522166201</v>
          </cell>
          <cell r="B2850" t="str">
            <v>디젤동차용공기압축기</v>
          </cell>
          <cell r="C2850" t="str">
            <v>Diesel rail car air compressors</v>
          </cell>
          <cell r="G2850" t="str">
            <v>해당없음</v>
          </cell>
        </row>
        <row r="2851">
          <cell r="A2851">
            <v>2522166301</v>
          </cell>
          <cell r="B2851" t="str">
            <v>디젤기관차용공기압축기</v>
          </cell>
          <cell r="C2851" t="str">
            <v>Diesel locomotive compressor equipment</v>
          </cell>
          <cell r="G2851" t="str">
            <v>해당없음</v>
          </cell>
        </row>
        <row r="2852">
          <cell r="A2852">
            <v>2522166401</v>
          </cell>
          <cell r="B2852" t="str">
            <v>전기기관차용공기압축기</v>
          </cell>
          <cell r="C2852" t="str">
            <v>Electric locomotive main air compressor</v>
          </cell>
          <cell r="G2852" t="str">
            <v>해당없음</v>
          </cell>
        </row>
        <row r="2853">
          <cell r="A2853">
            <v>2522166801</v>
          </cell>
          <cell r="B2853" t="str">
            <v>전동차용조압기</v>
          </cell>
          <cell r="C2853" t="str">
            <v>Electric railcar air pressure governer</v>
          </cell>
          <cell r="G2853" t="str">
            <v>해당없음</v>
          </cell>
        </row>
        <row r="2854">
          <cell r="A2854">
            <v>2522170101</v>
          </cell>
          <cell r="B2854" t="str">
            <v>디젤기관차용계전기</v>
          </cell>
          <cell r="C2854" t="str">
            <v>Diesel locomotive relay</v>
          </cell>
          <cell r="G2854" t="str">
            <v>해당없음</v>
          </cell>
        </row>
        <row r="2855">
          <cell r="A2855">
            <v>2522170201</v>
          </cell>
          <cell r="B2855" t="str">
            <v>전기기관차용계전기함</v>
          </cell>
          <cell r="C2855" t="str">
            <v>Electric locomotive relay box</v>
          </cell>
          <cell r="G2855" t="str">
            <v>해당없음</v>
          </cell>
        </row>
        <row r="2856">
          <cell r="A2856">
            <v>2522170401</v>
          </cell>
          <cell r="B2856" t="str">
            <v>전기기관차용고압회로장치</v>
          </cell>
          <cell r="C2856" t="str">
            <v>Electric locomotive high voltage circuit device</v>
          </cell>
          <cell r="G2856" t="str">
            <v>해당없음</v>
          </cell>
        </row>
        <row r="2857">
          <cell r="A2857">
            <v>2522170701</v>
          </cell>
          <cell r="B2857" t="str">
            <v>전동차용교류제어기함</v>
          </cell>
          <cell r="C2857" t="str">
            <v>Electric rail car alternating current control box</v>
          </cell>
          <cell r="G2857" t="str">
            <v>해당없음</v>
          </cell>
        </row>
        <row r="2858">
          <cell r="A2858">
            <v>2522170901</v>
          </cell>
          <cell r="B2858" t="str">
            <v>전동차용단류기함(저항제어)</v>
          </cell>
          <cell r="C2858" t="str">
            <v>Electric rail car line breaker box</v>
          </cell>
          <cell r="G2858" t="str">
            <v>해당없음</v>
          </cell>
        </row>
        <row r="2859">
          <cell r="A2859">
            <v>2522171201</v>
          </cell>
          <cell r="B2859" t="str">
            <v>철도차량용전동기</v>
          </cell>
          <cell r="C2859" t="str">
            <v>Rollingstock motors</v>
          </cell>
          <cell r="G2859" t="str">
            <v>해당없음</v>
          </cell>
        </row>
        <row r="2860">
          <cell r="A2860">
            <v>2522171301</v>
          </cell>
          <cell r="B2860" t="str">
            <v>전동차용모진보호변류기</v>
          </cell>
          <cell r="C2860" t="str">
            <v>Electric rail car protection current transformer</v>
          </cell>
          <cell r="G2860" t="str">
            <v>해당없음</v>
          </cell>
        </row>
        <row r="2861">
          <cell r="A2861">
            <v>2522171801</v>
          </cell>
          <cell r="B2861" t="str">
            <v>디젤동차용전압조정기</v>
          </cell>
          <cell r="C2861" t="str">
            <v>Diesel rail car voltage regulator</v>
          </cell>
          <cell r="G2861" t="str">
            <v>해당없음</v>
          </cell>
        </row>
        <row r="2862">
          <cell r="A2862">
            <v>2522171901</v>
          </cell>
          <cell r="B2862" t="str">
            <v>전기기관차용유도분류기</v>
          </cell>
          <cell r="C2862" t="str">
            <v>Electric locomotive induction shunt</v>
          </cell>
          <cell r="G2862" t="str">
            <v>해당없음</v>
          </cell>
        </row>
        <row r="2863">
          <cell r="A2863">
            <v>2522172001</v>
          </cell>
          <cell r="B2863" t="str">
            <v>전기기관차용분전함</v>
          </cell>
          <cell r="C2863" t="str">
            <v>Electric locomotive switchgear box</v>
          </cell>
          <cell r="G2863" t="str">
            <v>해당없음</v>
          </cell>
        </row>
        <row r="2864">
          <cell r="A2864">
            <v>2522172101</v>
          </cell>
          <cell r="B2864" t="str">
            <v>디젤기관차용스위치</v>
          </cell>
          <cell r="C2864" t="str">
            <v>Diesel locomotive switch</v>
          </cell>
          <cell r="G2864" t="str">
            <v>해당없음</v>
          </cell>
        </row>
        <row r="2865">
          <cell r="A2865">
            <v>2522172201</v>
          </cell>
          <cell r="B2865" t="str">
            <v>전기기관차용스위치</v>
          </cell>
          <cell r="C2865" t="str">
            <v>Electric locomotive switch</v>
          </cell>
          <cell r="G2865" t="str">
            <v>해당없음</v>
          </cell>
        </row>
        <row r="2866">
          <cell r="A2866">
            <v>2522172401</v>
          </cell>
          <cell r="B2866" t="str">
            <v>객화차용어댑터</v>
          </cell>
          <cell r="C2866" t="str">
            <v>Passenger and freight car adapters</v>
          </cell>
          <cell r="G2866" t="str">
            <v>해당없음</v>
          </cell>
        </row>
        <row r="2867">
          <cell r="A2867">
            <v>2522172501</v>
          </cell>
          <cell r="B2867" t="str">
            <v>전동차용인버터모듈</v>
          </cell>
          <cell r="C2867" t="str">
            <v>Electric rail car inverter module</v>
          </cell>
          <cell r="G2867" t="str">
            <v>해당없음</v>
          </cell>
        </row>
        <row r="2868">
          <cell r="A2868">
            <v>2522172701</v>
          </cell>
          <cell r="B2868" t="str">
            <v>전동차용일반배전반</v>
          </cell>
          <cell r="C2868" t="str">
            <v>Electric rail car purpose panel</v>
          </cell>
          <cell r="G2868" t="str">
            <v>해당없음</v>
          </cell>
        </row>
        <row r="2869">
          <cell r="A2869">
            <v>2522172801</v>
          </cell>
          <cell r="B2869" t="str">
            <v>디젤기관차용저항기</v>
          </cell>
          <cell r="C2869" t="str">
            <v>Diesel locomotive resistor</v>
          </cell>
          <cell r="G2869" t="str">
            <v>해당없음</v>
          </cell>
        </row>
        <row r="2870">
          <cell r="A2870">
            <v>2522173001</v>
          </cell>
          <cell r="B2870" t="str">
            <v>전동차용저항기</v>
          </cell>
          <cell r="C2870" t="str">
            <v>Electric rail car resistance</v>
          </cell>
          <cell r="G2870" t="str">
            <v>해당없음</v>
          </cell>
        </row>
        <row r="2871">
          <cell r="A2871">
            <v>2522173601</v>
          </cell>
          <cell r="B2871" t="str">
            <v>전기기관차용접지장치</v>
          </cell>
          <cell r="C2871" t="str">
            <v>Electric locomotive earthing device</v>
          </cell>
          <cell r="G2871" t="str">
            <v>해당없음</v>
          </cell>
        </row>
        <row r="2872">
          <cell r="A2872">
            <v>2522173701</v>
          </cell>
          <cell r="B2872" t="str">
            <v>디젤기관차용접촉기</v>
          </cell>
          <cell r="C2872" t="str">
            <v>Diesel locomotive contacter</v>
          </cell>
          <cell r="G2872" t="str">
            <v>해당없음</v>
          </cell>
        </row>
        <row r="2873">
          <cell r="A2873">
            <v>2522173901</v>
          </cell>
          <cell r="B2873" t="str">
            <v>전기기관차용정류장치</v>
          </cell>
          <cell r="C2873" t="str">
            <v>Electric locomotive rectifier unit</v>
          </cell>
          <cell r="G2873" t="str">
            <v>해당없음</v>
          </cell>
        </row>
        <row r="2874">
          <cell r="A2874">
            <v>2522174201</v>
          </cell>
          <cell r="B2874" t="str">
            <v>전동차용차단기</v>
          </cell>
          <cell r="C2874" t="str">
            <v>Electric rail car breaker(resistance control)</v>
          </cell>
          <cell r="G2874" t="str">
            <v>해당없음</v>
          </cell>
        </row>
        <row r="2875">
          <cell r="A2875">
            <v>2522174301</v>
          </cell>
          <cell r="B2875" t="str">
            <v>객화차용배전반</v>
          </cell>
          <cell r="C2875" t="str">
            <v>Passenger and freight car switch board</v>
          </cell>
          <cell r="G2875" t="str">
            <v>해당없음</v>
          </cell>
        </row>
        <row r="2876">
          <cell r="A2876">
            <v>2522174401</v>
          </cell>
          <cell r="B2876" t="str">
            <v>객화차용램프소켓</v>
          </cell>
          <cell r="C2876" t="str">
            <v>Passenger and freight car lamp sockets</v>
          </cell>
          <cell r="G2876" t="str">
            <v>해당없음</v>
          </cell>
        </row>
        <row r="2877">
          <cell r="A2877">
            <v>2522174601</v>
          </cell>
          <cell r="B2877" t="str">
            <v>디젤기관차용터미널</v>
          </cell>
          <cell r="C2877" t="str">
            <v>Diesel locomotive terminal</v>
          </cell>
          <cell r="G2877" t="str">
            <v>해당없음</v>
          </cell>
        </row>
        <row r="2878">
          <cell r="A2878">
            <v>2522174801</v>
          </cell>
          <cell r="B2878" t="str">
            <v>디젤기관차용회로차단기</v>
          </cell>
          <cell r="C2878" t="str">
            <v>Diesel locomotive circuit breaker</v>
          </cell>
          <cell r="G2878" t="str">
            <v>해당없음</v>
          </cell>
        </row>
        <row r="2879">
          <cell r="A2879">
            <v>2522174901</v>
          </cell>
          <cell r="B2879" t="str">
            <v>디젤동차용회로차단기</v>
          </cell>
          <cell r="C2879" t="str">
            <v>Diesel rail car circuit breaker</v>
          </cell>
          <cell r="G2879" t="str">
            <v>해당없음</v>
          </cell>
        </row>
        <row r="2880">
          <cell r="A2880">
            <v>2522175101</v>
          </cell>
          <cell r="B2880" t="str">
            <v>디젤기관차용퓨즈홀더</v>
          </cell>
          <cell r="C2880" t="str">
            <v>Diesel locomotive fuse holder</v>
          </cell>
          <cell r="G2880" t="str">
            <v>해당없음</v>
          </cell>
        </row>
        <row r="2881">
          <cell r="A2881">
            <v>2522175201</v>
          </cell>
          <cell r="B2881" t="str">
            <v>전기기관차용접촉기</v>
          </cell>
          <cell r="C2881" t="str">
            <v>Electric locomotive contactor</v>
          </cell>
          <cell r="G2881" t="str">
            <v>해당없음</v>
          </cell>
        </row>
        <row r="2882">
          <cell r="A2882">
            <v>2522175601</v>
          </cell>
          <cell r="B2882" t="str">
            <v>고속철도차량차체하부인덕터함</v>
          </cell>
          <cell r="C2882" t="str">
            <v>High speed rolling stock under frame inductor box</v>
          </cell>
          <cell r="G2882" t="str">
            <v>해당없음</v>
          </cell>
        </row>
        <row r="2883">
          <cell r="A2883">
            <v>2522175701</v>
          </cell>
          <cell r="B2883" t="str">
            <v>고속철도객차분전함</v>
          </cell>
          <cell r="C2883" t="str">
            <v>High speed rail trailer car electrical control cabinet</v>
          </cell>
          <cell r="G2883" t="str">
            <v>해당없음</v>
          </cell>
        </row>
        <row r="2884">
          <cell r="A2884">
            <v>2522175801</v>
          </cell>
          <cell r="B2884" t="str">
            <v>고속철도차량동력실무선장치</v>
          </cell>
          <cell r="C2884" t="str">
            <v>High speed rolling stock power car radio rack</v>
          </cell>
          <cell r="G2884" t="str">
            <v>해당없음</v>
          </cell>
        </row>
        <row r="2885">
          <cell r="A2885">
            <v>2522175901</v>
          </cell>
          <cell r="B2885" t="str">
            <v>고속철도차량화장실제어장치</v>
          </cell>
          <cell r="C2885" t="str">
            <v>High speed rolling stock sanitary control components</v>
          </cell>
          <cell r="G2885" t="str">
            <v>해당없음</v>
          </cell>
        </row>
        <row r="2886">
          <cell r="A2886">
            <v>2522176001</v>
          </cell>
          <cell r="B2886" t="str">
            <v>고속철도차량동력실비상장치</v>
          </cell>
          <cell r="C2886" t="str">
            <v>High speed rolling stock emergency equipement</v>
          </cell>
          <cell r="G2886" t="str">
            <v>해당없음</v>
          </cell>
        </row>
        <row r="2887">
          <cell r="A2887">
            <v>2522176101</v>
          </cell>
          <cell r="B2887" t="str">
            <v>고속철도차량고장감지장치</v>
          </cell>
          <cell r="C2887" t="str">
            <v>High speed rolling stock hunting sensor and switch</v>
          </cell>
          <cell r="G2887" t="str">
            <v>해당없음</v>
          </cell>
        </row>
        <row r="2888">
          <cell r="A2888">
            <v>2522176201</v>
          </cell>
          <cell r="B2888" t="str">
            <v>고속철도차량VTR케이블</v>
          </cell>
          <cell r="C2888" t="str">
            <v>High speed rolling stock vtr cable</v>
          </cell>
          <cell r="G2888" t="str">
            <v>해당없음</v>
          </cell>
        </row>
        <row r="2889">
          <cell r="A2889">
            <v>2522176301</v>
          </cell>
          <cell r="B2889" t="str">
            <v>고속철도차량VTR제어및취부장치</v>
          </cell>
          <cell r="C2889" t="str">
            <v>High speed rolling stock vtr electronic and fitting accessories</v>
          </cell>
          <cell r="G2889" t="str">
            <v>해당없음</v>
          </cell>
        </row>
        <row r="2890">
          <cell r="A2890">
            <v>2522176401</v>
          </cell>
          <cell r="B2890" t="str">
            <v>고속철도차량케이블연결부속</v>
          </cell>
          <cell r="C2890" t="str">
            <v>High speed rolling stock cable connection accessories</v>
          </cell>
          <cell r="G2890" t="str">
            <v>해당없음</v>
          </cell>
        </row>
        <row r="2891">
          <cell r="A2891">
            <v>2522176402</v>
          </cell>
          <cell r="B2891" t="str">
            <v>고속철도차량케이블</v>
          </cell>
          <cell r="C2891" t="str">
            <v>High speed rolling stock cable and accessories</v>
          </cell>
          <cell r="G2891" t="str">
            <v>해당없음</v>
          </cell>
        </row>
        <row r="2892">
          <cell r="A2892">
            <v>2522176403</v>
          </cell>
          <cell r="B2892" t="str">
            <v>고속철도차량케이블고정부속</v>
          </cell>
          <cell r="C2892" t="str">
            <v>High speed rolling stock cable fixing accessories</v>
          </cell>
          <cell r="G2892" t="str">
            <v>해당없음</v>
          </cell>
        </row>
        <row r="2893">
          <cell r="A2893">
            <v>2522176404</v>
          </cell>
          <cell r="B2893" t="str">
            <v>고속철도차량단자러그</v>
          </cell>
          <cell r="C2893" t="str">
            <v>High speed rolling stock terminal lug</v>
          </cell>
          <cell r="G2893" t="str">
            <v>해당없음</v>
          </cell>
        </row>
        <row r="2894">
          <cell r="A2894">
            <v>2522176405</v>
          </cell>
          <cell r="B2894" t="str">
            <v>고속철도차량플러그</v>
          </cell>
          <cell r="C2894" t="str">
            <v>High speed rolling stock cable plug</v>
          </cell>
          <cell r="G2894" t="str">
            <v>해당없음</v>
          </cell>
        </row>
        <row r="2895">
          <cell r="A2895">
            <v>2522176701</v>
          </cell>
          <cell r="B2895" t="str">
            <v>디젤동차용제어함</v>
          </cell>
          <cell r="C2895" t="str">
            <v>Diesel rail car control pannel</v>
          </cell>
          <cell r="G2895" t="str">
            <v>해당없음</v>
          </cell>
        </row>
        <row r="2896">
          <cell r="A2896">
            <v>2522176801</v>
          </cell>
          <cell r="B2896" t="str">
            <v>전기기관차용고압회로차단기</v>
          </cell>
          <cell r="C2896" t="str">
            <v>Electric locomotive roof disconnector</v>
          </cell>
          <cell r="G2896" t="str">
            <v>해당없음</v>
          </cell>
        </row>
        <row r="2897">
          <cell r="A2897">
            <v>2522177001</v>
          </cell>
          <cell r="B2897" t="str">
            <v>전기기관차용전자제어함</v>
          </cell>
          <cell r="C2897" t="str">
            <v>Electric locomotive train speed electrical control panels</v>
          </cell>
          <cell r="G2897" t="str">
            <v>해당없음</v>
          </cell>
        </row>
        <row r="2898">
          <cell r="A2898">
            <v>2522177101</v>
          </cell>
          <cell r="B2898" t="str">
            <v>동력차용카본브러시</v>
          </cell>
          <cell r="C2898" t="str">
            <v>Power rail car carbon brush</v>
          </cell>
          <cell r="G2898" t="str">
            <v>해당없음</v>
          </cell>
        </row>
        <row r="2899">
          <cell r="A2899">
            <v>2522177201</v>
          </cell>
          <cell r="B2899" t="str">
            <v>전동차용리액터</v>
          </cell>
          <cell r="C2899" t="str">
            <v>Electric rail car auxiliary reactor circuit weak field</v>
          </cell>
          <cell r="G2899" t="str">
            <v>해당없음</v>
          </cell>
        </row>
        <row r="2900">
          <cell r="A2900">
            <v>2522177301</v>
          </cell>
          <cell r="B2900" t="str">
            <v>전동차용공기압축기기동장치(저항제어)</v>
          </cell>
          <cell r="C2900" t="str">
            <v>Electric rail car air compressor drive equipment control resistance</v>
          </cell>
          <cell r="G2900" t="str">
            <v>해당없음</v>
          </cell>
        </row>
        <row r="2901">
          <cell r="A2901">
            <v>2522177401</v>
          </cell>
          <cell r="B2901" t="str">
            <v>전동차용공기압축기기동장치(인버터제어)</v>
          </cell>
          <cell r="C2901" t="str">
            <v>Electric railcar cm control unit(inverter control)</v>
          </cell>
          <cell r="G2901" t="str">
            <v>해당없음</v>
          </cell>
        </row>
        <row r="2902">
          <cell r="A2902">
            <v>2522177501</v>
          </cell>
          <cell r="B2902" t="str">
            <v>철도차량용제어반</v>
          </cell>
          <cell r="C2902" t="str">
            <v>Rollingstock control panel</v>
          </cell>
          <cell r="G2902" t="str">
            <v>해당없음</v>
          </cell>
        </row>
        <row r="2903">
          <cell r="A2903">
            <v>2522177601</v>
          </cell>
          <cell r="B2903" t="str">
            <v>철도차량용감시반</v>
          </cell>
          <cell r="C2903" t="str">
            <v>Rollingstock monitoring panel</v>
          </cell>
          <cell r="G2903" t="str">
            <v>해당없음</v>
          </cell>
        </row>
        <row r="2904">
          <cell r="A2904">
            <v>2522177801</v>
          </cell>
          <cell r="B2904" t="str">
            <v>디젤동차용기관제어장치</v>
          </cell>
          <cell r="C2904" t="str">
            <v>Diesel rail car engine control unit</v>
          </cell>
          <cell r="G2904" t="str">
            <v>해당없음</v>
          </cell>
        </row>
        <row r="2905">
          <cell r="A2905">
            <v>2522178001</v>
          </cell>
          <cell r="B2905" t="str">
            <v>전동차용지붕장치</v>
          </cell>
          <cell r="C2905" t="str">
            <v>Electric rail car proofing equipment</v>
          </cell>
          <cell r="G2905" t="str">
            <v>해당없음</v>
          </cell>
        </row>
        <row r="2906">
          <cell r="A2906">
            <v>2522178101</v>
          </cell>
          <cell r="B2906" t="str">
            <v>전동차용피뢰기</v>
          </cell>
          <cell r="C2906" t="str">
            <v>Electric rail car lighting arrester</v>
          </cell>
          <cell r="G2906" t="str">
            <v>해당없음</v>
          </cell>
        </row>
        <row r="2907">
          <cell r="A2907">
            <v>2522178201</v>
          </cell>
          <cell r="B2907" t="str">
            <v>전동차용주퓨즈</v>
          </cell>
          <cell r="C2907" t="str">
            <v>Electric rail car main fuse</v>
          </cell>
          <cell r="G2907" t="str">
            <v>해당없음</v>
          </cell>
        </row>
        <row r="2908">
          <cell r="A2908">
            <v>2522178301</v>
          </cell>
          <cell r="B2908" t="str">
            <v>전동차용직류전압계전기함</v>
          </cell>
          <cell r="C2908" t="str">
            <v>Electric rail car direct current voltage relay box</v>
          </cell>
          <cell r="G2908" t="str">
            <v>해당없음</v>
          </cell>
        </row>
        <row r="2909">
          <cell r="A2909">
            <v>2522178401</v>
          </cell>
          <cell r="B2909" t="str">
            <v>전동차용접지계전기함</v>
          </cell>
          <cell r="C2909" t="str">
            <v>Electric rail car ground relay box</v>
          </cell>
          <cell r="G2909" t="str">
            <v>해당없음</v>
          </cell>
        </row>
        <row r="2910">
          <cell r="A2910">
            <v>2522180101</v>
          </cell>
          <cell r="B2910" t="str">
            <v>전기기관차용견인전동기</v>
          </cell>
          <cell r="C2910" t="str">
            <v>Electric locomotive traction motors</v>
          </cell>
          <cell r="G2910" t="str">
            <v>해당없음</v>
          </cell>
        </row>
        <row r="2911">
          <cell r="A2911">
            <v>2522180201</v>
          </cell>
          <cell r="B2911" t="str">
            <v>전동차용견인전동기(저항제어)</v>
          </cell>
          <cell r="C2911" t="str">
            <v>Electric rail car traction motors(resistance control)</v>
          </cell>
          <cell r="G2911" t="str">
            <v>해당없음</v>
          </cell>
        </row>
        <row r="2912">
          <cell r="A2912">
            <v>2522180401</v>
          </cell>
          <cell r="B2912" t="str">
            <v>전기기관차용견인전동기송풍장치</v>
          </cell>
          <cell r="C2912" t="str">
            <v>Electric locomotive traction motors blowers</v>
          </cell>
          <cell r="G2912" t="str">
            <v>해당없음</v>
          </cell>
        </row>
        <row r="2913">
          <cell r="A2913">
            <v>2522180501</v>
          </cell>
          <cell r="B2913" t="str">
            <v>전기기관차용견인전동기취부장치</v>
          </cell>
          <cell r="C2913" t="str">
            <v>Electric locomotive traction motors mounting unit</v>
          </cell>
          <cell r="G2913" t="str">
            <v>해당없음</v>
          </cell>
        </row>
        <row r="2914">
          <cell r="A2914">
            <v>2522180601</v>
          </cell>
          <cell r="B2914" t="str">
            <v>전동차용교류전동기(인버터제어)</v>
          </cell>
          <cell r="C2914" t="str">
            <v>Electric rail car alternating current motor(inverter)</v>
          </cell>
          <cell r="G2914" t="str">
            <v>해당없음</v>
          </cell>
        </row>
        <row r="2915">
          <cell r="A2915">
            <v>2522180701</v>
          </cell>
          <cell r="B2915" t="str">
            <v>디젤동차용시동전동기</v>
          </cell>
          <cell r="C2915" t="str">
            <v>Diesel rail car starting motor</v>
          </cell>
          <cell r="G2915" t="str">
            <v>해당없음</v>
          </cell>
        </row>
        <row r="2916">
          <cell r="A2916">
            <v>2522180801</v>
          </cell>
          <cell r="B2916" t="str">
            <v>철도차량용시동전동기</v>
          </cell>
          <cell r="C2916" t="str">
            <v>Rollingstock engine starting motor</v>
          </cell>
          <cell r="G2916" t="str">
            <v>해당없음</v>
          </cell>
        </row>
        <row r="2917">
          <cell r="A2917">
            <v>2522180901</v>
          </cell>
          <cell r="B2917" t="str">
            <v>디젤기관차용전동기</v>
          </cell>
          <cell r="C2917" t="str">
            <v>Diesel locomotive motor</v>
          </cell>
          <cell r="G2917" t="str">
            <v>해당없음</v>
          </cell>
        </row>
        <row r="2918">
          <cell r="A2918">
            <v>2522181101</v>
          </cell>
          <cell r="B2918" t="str">
            <v>전기기관차용주전동기송풍장치(VVVF형)</v>
          </cell>
          <cell r="C2918" t="str">
            <v>Electric locomotive main motor blower equipment(VVVF)</v>
          </cell>
          <cell r="G2918" t="str">
            <v>해당없음</v>
          </cell>
        </row>
        <row r="2919">
          <cell r="A2919">
            <v>2522181301</v>
          </cell>
          <cell r="B2919" t="str">
            <v>고속철도차량견인전동기</v>
          </cell>
          <cell r="C2919" t="str">
            <v>High speed rolling stock traction motor</v>
          </cell>
          <cell r="G2919" t="str">
            <v>해당없음</v>
          </cell>
        </row>
        <row r="2920">
          <cell r="A2920">
            <v>2522190101</v>
          </cell>
          <cell r="B2920" t="str">
            <v>전동차용계기용변압기</v>
          </cell>
          <cell r="C2920" t="str">
            <v>Electric railcar portential transformer</v>
          </cell>
          <cell r="G2920" t="str">
            <v>해당없음</v>
          </cell>
        </row>
        <row r="2921">
          <cell r="A2921">
            <v>2522190201</v>
          </cell>
          <cell r="B2921" t="str">
            <v>전동차용교직절환기</v>
          </cell>
          <cell r="C2921" t="str">
            <v>Electric rail car mixed conversion</v>
          </cell>
          <cell r="G2921" t="str">
            <v>해당없음</v>
          </cell>
        </row>
        <row r="2922">
          <cell r="A2922">
            <v>2522190301</v>
          </cell>
          <cell r="B2922" t="str">
            <v>전기기관차용충전장치</v>
          </cell>
          <cell r="C2922" t="str">
            <v>Electric locomotive battery charging unit</v>
          </cell>
          <cell r="G2922" t="str">
            <v>해당없음</v>
          </cell>
        </row>
        <row r="2923">
          <cell r="A2923">
            <v>2522190401</v>
          </cell>
          <cell r="B2923" t="str">
            <v>전기기관차용변압기댐핑장치</v>
          </cell>
          <cell r="C2923" t="str">
            <v>Electric locomotive transformer damping equipment</v>
          </cell>
          <cell r="G2923" t="str">
            <v>해당없음</v>
          </cell>
        </row>
        <row r="2924">
          <cell r="A2924">
            <v>2522190501</v>
          </cell>
          <cell r="B2924" t="str">
            <v>전기기관차용변압기</v>
          </cell>
          <cell r="C2924" t="str">
            <v>Electric locomotive transformer unit</v>
          </cell>
          <cell r="G2924" t="str">
            <v>해당없음</v>
          </cell>
        </row>
        <row r="2925">
          <cell r="A2925">
            <v>2522190601</v>
          </cell>
          <cell r="B2925" t="str">
            <v>전동차용보조전원장치(인버터제어)</v>
          </cell>
          <cell r="C2925" t="str">
            <v>Electric railcar auxiary power supply(inverter control)</v>
          </cell>
          <cell r="G2925" t="str">
            <v>해당없음</v>
          </cell>
        </row>
        <row r="2926">
          <cell r="A2926">
            <v>2522190801</v>
          </cell>
          <cell r="B2926" t="str">
            <v>전기기관차용집전장치</v>
          </cell>
          <cell r="C2926" t="str">
            <v>Electric locomotive collector equipment</v>
          </cell>
          <cell r="G2926" t="str">
            <v>해당없음</v>
          </cell>
        </row>
        <row r="2927">
          <cell r="A2927">
            <v>2522190901</v>
          </cell>
          <cell r="B2927" t="str">
            <v>전동차용집전장치</v>
          </cell>
          <cell r="C2927" t="str">
            <v>Electric rail car collector equipment</v>
          </cell>
          <cell r="G2927" t="str">
            <v>해당없음</v>
          </cell>
        </row>
        <row r="2928">
          <cell r="A2928">
            <v>2522191001</v>
          </cell>
          <cell r="B2928" t="str">
            <v>전동차용주변압기(저항제어)</v>
          </cell>
          <cell r="C2928" t="str">
            <v>Electric railcar main transformer(resistance control)</v>
          </cell>
          <cell r="G2928" t="str">
            <v>해당없음</v>
          </cell>
        </row>
        <row r="2929">
          <cell r="A2929">
            <v>2522191101</v>
          </cell>
          <cell r="B2929" t="str">
            <v>전동차용주변압장치(인버터제어)</v>
          </cell>
          <cell r="C2929" t="str">
            <v>Electric railcar main transformer(inverter control)</v>
          </cell>
          <cell r="G2929" t="str">
            <v>해당없음</v>
          </cell>
        </row>
        <row r="2930">
          <cell r="A2930">
            <v>2522191201</v>
          </cell>
          <cell r="B2930" t="str">
            <v>전동차용주변환장치</v>
          </cell>
          <cell r="C2930" t="str">
            <v>Electric rail car main converter equipment</v>
          </cell>
          <cell r="G2930" t="str">
            <v>해당없음</v>
          </cell>
        </row>
        <row r="2931">
          <cell r="A2931">
            <v>2522191301</v>
          </cell>
          <cell r="B2931" t="str">
            <v>전동차용주차단기</v>
          </cell>
          <cell r="C2931" t="str">
            <v>Electric rail car main circuit breaker</v>
          </cell>
          <cell r="G2931" t="str">
            <v>해당없음</v>
          </cell>
        </row>
        <row r="2932">
          <cell r="A2932">
            <v>2522191501</v>
          </cell>
          <cell r="B2932" t="str">
            <v>전동차용축전지</v>
          </cell>
          <cell r="C2932" t="str">
            <v>Electric rail car battery</v>
          </cell>
          <cell r="G2932" t="str">
            <v>해당없음</v>
          </cell>
        </row>
        <row r="2933">
          <cell r="A2933">
            <v>2522191601</v>
          </cell>
          <cell r="B2933" t="str">
            <v>전동차용충전장치</v>
          </cell>
          <cell r="C2933" t="str">
            <v>Electric rail car recharge equipment</v>
          </cell>
          <cell r="G2933" t="str">
            <v>해당없음</v>
          </cell>
        </row>
        <row r="2934">
          <cell r="A2934">
            <v>2522191701</v>
          </cell>
          <cell r="B2934" t="str">
            <v>전기기관차용보조전원장치(VVVF형)</v>
          </cell>
          <cell r="C2934" t="str">
            <v>Electric locomotive auxiary power supply(VVVF)</v>
          </cell>
          <cell r="G2934" t="str">
            <v>해당없음</v>
          </cell>
        </row>
        <row r="2935">
          <cell r="A2935">
            <v>2522191801</v>
          </cell>
          <cell r="B2935" t="str">
            <v>전기기관차용제어분전함(VVVF형)</v>
          </cell>
          <cell r="C2935" t="str">
            <v>Electric locomotive control load center box(VVVF)</v>
          </cell>
          <cell r="G2935" t="str">
            <v>해당없음</v>
          </cell>
        </row>
        <row r="2936">
          <cell r="A2936">
            <v>2522191901</v>
          </cell>
          <cell r="B2936" t="str">
            <v>전기기관차용주변압기(VVVF형)</v>
          </cell>
          <cell r="C2936" t="str">
            <v>Electric locomotive main transformer(VVVF)</v>
          </cell>
          <cell r="G2936" t="str">
            <v>해당없음</v>
          </cell>
        </row>
        <row r="2937">
          <cell r="A2937">
            <v>2522192001</v>
          </cell>
          <cell r="B2937" t="str">
            <v>전기기관차용주변환장치(VVVF형)</v>
          </cell>
          <cell r="C2937" t="str">
            <v>Electric locomotive main converter equipment(VVVF)</v>
          </cell>
          <cell r="G2937" t="str">
            <v>해당없음</v>
          </cell>
        </row>
        <row r="2938">
          <cell r="A2938">
            <v>2522192101</v>
          </cell>
          <cell r="B2938" t="str">
            <v>전기기관차용주회로차단기(VVVF형)</v>
          </cell>
          <cell r="C2938" t="str">
            <v>Electric locomotive main circuit breakers(VVVF)</v>
          </cell>
          <cell r="G2938" t="str">
            <v>해당없음</v>
          </cell>
        </row>
        <row r="2939">
          <cell r="A2939">
            <v>2522192201</v>
          </cell>
          <cell r="B2939" t="str">
            <v>전기기관차용지붕장치(VVVF형)</v>
          </cell>
          <cell r="C2939" t="str">
            <v>Electric locomotive proofing equipment(VVVF)</v>
          </cell>
          <cell r="G2939" t="str">
            <v>해당없음</v>
          </cell>
        </row>
        <row r="2940">
          <cell r="A2940">
            <v>2522192401</v>
          </cell>
          <cell r="B2940" t="str">
            <v>고속철도차량주변압기</v>
          </cell>
          <cell r="C2940" t="str">
            <v>High speed rolling stock main transformer</v>
          </cell>
          <cell r="G2940" t="str">
            <v>해당없음</v>
          </cell>
        </row>
        <row r="2941">
          <cell r="A2941">
            <v>2522192501</v>
          </cell>
          <cell r="B2941" t="str">
            <v>고속철도차량주변압기냉각장치</v>
          </cell>
          <cell r="C2941" t="str">
            <v>High speed rolling stock main transformer cooler and dryer</v>
          </cell>
          <cell r="G2941" t="str">
            <v>해당없음</v>
          </cell>
        </row>
        <row r="2942">
          <cell r="A2942">
            <v>2522192601</v>
          </cell>
          <cell r="B2942" t="str">
            <v>고속철도차량모터블록</v>
          </cell>
          <cell r="C2942" t="str">
            <v>High speed rolling stock motor block</v>
          </cell>
          <cell r="G2942" t="str">
            <v>해당없음</v>
          </cell>
        </row>
        <row r="2943">
          <cell r="A2943">
            <v>2522192701</v>
          </cell>
          <cell r="B2943" t="str">
            <v>고속철도차량모터블록제어모듈</v>
          </cell>
          <cell r="C2943" t="str">
            <v>High speed rolling stock motor block control module and card</v>
          </cell>
          <cell r="G2943" t="str">
            <v>해당없음</v>
          </cell>
        </row>
        <row r="2944">
          <cell r="A2944">
            <v>2522192801</v>
          </cell>
          <cell r="B2944" t="str">
            <v>고속철도차량모터블록취부장치</v>
          </cell>
          <cell r="C2944" t="str">
            <v>High speed rolling stock motor block attaching parts</v>
          </cell>
          <cell r="G2944" t="str">
            <v>해당없음</v>
          </cell>
        </row>
        <row r="2945">
          <cell r="A2945">
            <v>2522192901</v>
          </cell>
          <cell r="B2945" t="str">
            <v>고속철도차량모터블록전력변환장치</v>
          </cell>
          <cell r="C2945" t="str">
            <v>High speed rolling stock motor block converter and inverter</v>
          </cell>
          <cell r="G2945" t="str">
            <v>해당없음</v>
          </cell>
        </row>
        <row r="2946">
          <cell r="A2946">
            <v>2522193001</v>
          </cell>
          <cell r="B2946" t="str">
            <v>고속철도차량지붕전원장치</v>
          </cell>
          <cell r="C2946" t="str">
            <v>High speed rolling stock roof electric components</v>
          </cell>
          <cell r="G2946" t="str">
            <v>해당없음</v>
          </cell>
        </row>
        <row r="2947">
          <cell r="A2947">
            <v>2522193101</v>
          </cell>
          <cell r="B2947" t="str">
            <v>고속철도동력차충전장치</v>
          </cell>
          <cell r="C2947" t="str">
            <v>High speed rail trailer car charger</v>
          </cell>
          <cell r="G2947" t="str">
            <v>해당없음</v>
          </cell>
        </row>
        <row r="2948">
          <cell r="A2948">
            <v>2522193201</v>
          </cell>
          <cell r="B2948" t="str">
            <v>고속철도객차충전장치</v>
          </cell>
          <cell r="C2948" t="str">
            <v>High speed rail trailer car charger</v>
          </cell>
          <cell r="G2948" t="str">
            <v>해당없음</v>
          </cell>
        </row>
        <row r="2949">
          <cell r="A2949">
            <v>2522193301</v>
          </cell>
          <cell r="B2949" t="str">
            <v>고속철도차량보조블록</v>
          </cell>
          <cell r="C2949" t="str">
            <v>High speed rolling stock auxiliary block</v>
          </cell>
          <cell r="G2949" t="str">
            <v>해당없음</v>
          </cell>
        </row>
        <row r="2950">
          <cell r="A2950">
            <v>2522193401</v>
          </cell>
          <cell r="B2950" t="str">
            <v>고속철도차량보조블록전력변환장치</v>
          </cell>
          <cell r="C2950" t="str">
            <v>High speed rolling stock auxiliary block converter and inverter</v>
          </cell>
          <cell r="G2950" t="str">
            <v>해당없음</v>
          </cell>
        </row>
        <row r="2951">
          <cell r="A2951">
            <v>2522193501</v>
          </cell>
          <cell r="B2951" t="str">
            <v>고속철도차량보조블록취부장치</v>
          </cell>
          <cell r="C2951" t="str">
            <v>High speed rolling stock auxiliary block fixing accessories</v>
          </cell>
          <cell r="G2951" t="str">
            <v>해당없음</v>
          </cell>
        </row>
        <row r="2952">
          <cell r="A2952">
            <v>2522193601</v>
          </cell>
          <cell r="B2952" t="str">
            <v>고속철도객차인버터</v>
          </cell>
          <cell r="C2952" t="str">
            <v>High speed rail trailer car inverter</v>
          </cell>
          <cell r="G2952" t="str">
            <v>해당없음</v>
          </cell>
        </row>
        <row r="2953">
          <cell r="A2953">
            <v>2522193701</v>
          </cell>
          <cell r="B2953" t="str">
            <v>고속철도객차하부고압장치</v>
          </cell>
          <cell r="C2953" t="str">
            <v>High speed rail trailer car under frame transformer component</v>
          </cell>
          <cell r="G2953" t="str">
            <v>해당없음</v>
          </cell>
        </row>
        <row r="2954">
          <cell r="A2954">
            <v>2522193801</v>
          </cell>
          <cell r="B2954" t="str">
            <v>고속철도차량팬터그래프</v>
          </cell>
          <cell r="C2954" t="str">
            <v>High speed rolling stock pantograph</v>
          </cell>
          <cell r="G2954" t="str">
            <v>해당없음</v>
          </cell>
        </row>
        <row r="2955">
          <cell r="A2955">
            <v>2522193901</v>
          </cell>
          <cell r="B2955" t="str">
            <v>디젤기관차용정류장치</v>
          </cell>
          <cell r="C2955" t="str">
            <v>Diesel locomotive rectifier</v>
          </cell>
          <cell r="G2955" t="str">
            <v>해당없음</v>
          </cell>
        </row>
        <row r="2956">
          <cell r="A2956">
            <v>2522194101</v>
          </cell>
          <cell r="B2956" t="str">
            <v>전동차용보조전원장치</v>
          </cell>
          <cell r="C2956" t="str">
            <v>Electric rail car stop inverter</v>
          </cell>
          <cell r="G2956" t="str">
            <v>해당없음</v>
          </cell>
        </row>
        <row r="2957">
          <cell r="A2957">
            <v>2522194301</v>
          </cell>
          <cell r="B2957" t="str">
            <v>전동차용주정류기</v>
          </cell>
          <cell r="C2957" t="str">
            <v>Electric rail car main rectifiers</v>
          </cell>
          <cell r="G2957" t="str">
            <v>해당없음</v>
          </cell>
        </row>
        <row r="2958">
          <cell r="A2958">
            <v>2522194401</v>
          </cell>
          <cell r="B2958" t="str">
            <v>전동차용컨버터모듈</v>
          </cell>
          <cell r="C2958" t="str">
            <v>Electric rail car converter module</v>
          </cell>
          <cell r="G2958" t="str">
            <v>해당없음</v>
          </cell>
        </row>
        <row r="2959">
          <cell r="A2959">
            <v>2522200201</v>
          </cell>
          <cell r="B2959" t="str">
            <v>전동차용제동제어장치밸브</v>
          </cell>
          <cell r="C2959" t="str">
            <v>Electric railcar brake controller valves</v>
          </cell>
          <cell r="G2959" t="str">
            <v>해당없음</v>
          </cell>
        </row>
        <row r="2960">
          <cell r="A2960">
            <v>2522200901</v>
          </cell>
          <cell r="B2960" t="str">
            <v>객화차용삼동밸브</v>
          </cell>
          <cell r="C2960" t="str">
            <v>Passenger and freight car triple valve</v>
          </cell>
          <cell r="G2960" t="str">
            <v>해당없음</v>
          </cell>
        </row>
        <row r="2961">
          <cell r="A2961">
            <v>2522201301</v>
          </cell>
          <cell r="B2961" t="str">
            <v>전동차용안전밸브</v>
          </cell>
          <cell r="C2961" t="str">
            <v>Electric rail car safety valve</v>
          </cell>
          <cell r="G2961" t="str">
            <v>해당없음</v>
          </cell>
        </row>
        <row r="2962">
          <cell r="A2962">
            <v>2522201801</v>
          </cell>
          <cell r="B2962" t="str">
            <v>철도차량용유압조정밸브</v>
          </cell>
          <cell r="C2962" t="str">
            <v>Rollingstock oil pressure control valve</v>
          </cell>
          <cell r="G2962" t="str">
            <v>해당없음</v>
          </cell>
        </row>
        <row r="2963">
          <cell r="A2963">
            <v>2522202001</v>
          </cell>
          <cell r="B2963" t="str">
            <v>전기기관차용제습장치</v>
          </cell>
          <cell r="C2963" t="str">
            <v>Electric locomotive drier unit</v>
          </cell>
          <cell r="G2963" t="str">
            <v>해당없음</v>
          </cell>
        </row>
        <row r="2964">
          <cell r="A2964">
            <v>2522202201</v>
          </cell>
          <cell r="B2964" t="str">
            <v>전동차용전자밸브</v>
          </cell>
          <cell r="C2964" t="str">
            <v>Electric rail car electronic magnetic valve</v>
          </cell>
          <cell r="G2964" t="str">
            <v>해당없음</v>
          </cell>
        </row>
        <row r="2965">
          <cell r="A2965">
            <v>2522202301</v>
          </cell>
          <cell r="B2965" t="str">
            <v>철도차량용전자밸브</v>
          </cell>
          <cell r="C2965" t="str">
            <v>Rollingstock electronic magnetic valve</v>
          </cell>
          <cell r="G2965" t="str">
            <v>해당없음</v>
          </cell>
        </row>
        <row r="2966">
          <cell r="A2966">
            <v>2522203001</v>
          </cell>
          <cell r="B2966" t="str">
            <v>전동차용제동밸브</v>
          </cell>
          <cell r="C2966" t="str">
            <v>Electric rail car brake valve</v>
          </cell>
          <cell r="G2966" t="str">
            <v>해당없음</v>
          </cell>
        </row>
        <row r="2967">
          <cell r="A2967">
            <v>2522203201</v>
          </cell>
          <cell r="B2967" t="str">
            <v>객화차용제동전자밸브</v>
          </cell>
          <cell r="C2967" t="str">
            <v>Passenger and freight car braking relay valve</v>
          </cell>
          <cell r="G2967" t="str">
            <v>해당없음</v>
          </cell>
        </row>
        <row r="2968">
          <cell r="A2968">
            <v>2522203301</v>
          </cell>
          <cell r="B2968" t="str">
            <v>객화차용제동중계밸브</v>
          </cell>
          <cell r="C2968" t="str">
            <v>Passenger and freight car relay valve</v>
          </cell>
          <cell r="G2968" t="str">
            <v>해당없음</v>
          </cell>
        </row>
        <row r="2969">
          <cell r="A2969">
            <v>2522203501</v>
          </cell>
          <cell r="B2969" t="str">
            <v>전기기관차용조정밸브</v>
          </cell>
          <cell r="C2969" t="str">
            <v>Electric locomotive regulating valve</v>
          </cell>
          <cell r="G2969" t="str">
            <v>해당없음</v>
          </cell>
        </row>
        <row r="2970">
          <cell r="A2970">
            <v>2522203701</v>
          </cell>
          <cell r="B2970" t="str">
            <v>전기기관차용중계밸브</v>
          </cell>
          <cell r="C2970" t="str">
            <v>Electric locomotive relay valve</v>
          </cell>
          <cell r="G2970" t="str">
            <v>해당없음</v>
          </cell>
        </row>
        <row r="2971">
          <cell r="A2971">
            <v>2522204001</v>
          </cell>
          <cell r="B2971" t="str">
            <v>객화차용차장밸브</v>
          </cell>
          <cell r="C2971" t="str">
            <v>Passenger and freight car conductor valve</v>
          </cell>
          <cell r="G2971" t="str">
            <v>해당없음</v>
          </cell>
        </row>
        <row r="2972">
          <cell r="A2972">
            <v>2522204201</v>
          </cell>
          <cell r="B2972" t="str">
            <v>화차용탱크급배기밸브</v>
          </cell>
          <cell r="C2972" t="str">
            <v>Freight car tank input and output valve</v>
          </cell>
          <cell r="G2972" t="str">
            <v>해당없음</v>
          </cell>
        </row>
        <row r="2973">
          <cell r="A2973">
            <v>2522204401</v>
          </cell>
          <cell r="B2973" t="str">
            <v>화차용토출밸브</v>
          </cell>
          <cell r="C2973" t="str">
            <v>Freight car vent valve</v>
          </cell>
          <cell r="G2973" t="str">
            <v>해당없음</v>
          </cell>
        </row>
        <row r="2974">
          <cell r="A2974">
            <v>2522204601</v>
          </cell>
          <cell r="B2974" t="str">
            <v>객화차용해방밸브</v>
          </cell>
          <cell r="C2974" t="str">
            <v>Passenger and freight car release valve</v>
          </cell>
          <cell r="G2974" t="str">
            <v>해당없음</v>
          </cell>
        </row>
        <row r="2975">
          <cell r="A2975">
            <v>2522204701</v>
          </cell>
          <cell r="B2975" t="str">
            <v>디젤기관차용핸드홀커버및테스트밸브</v>
          </cell>
          <cell r="C2975" t="str">
            <v>Diesel locomotive handhole cover and test valve</v>
          </cell>
          <cell r="G2975" t="str">
            <v>해당없음</v>
          </cell>
        </row>
        <row r="2976">
          <cell r="A2976">
            <v>2522204901</v>
          </cell>
          <cell r="B2976" t="str">
            <v>전동차용F응하중밸브</v>
          </cell>
          <cell r="C2976" t="str">
            <v>Electric railcar F variable load valve</v>
          </cell>
          <cell r="G2976" t="str">
            <v>해당없음</v>
          </cell>
        </row>
        <row r="2977">
          <cell r="A2977">
            <v>2522205001</v>
          </cell>
          <cell r="B2977" t="str">
            <v>전동차용M60제어밸브</v>
          </cell>
          <cell r="C2977" t="str">
            <v>Electric railcar M60 control valve</v>
          </cell>
          <cell r="G2977" t="str">
            <v>해당없음</v>
          </cell>
        </row>
        <row r="2978">
          <cell r="A2978">
            <v>2522205301</v>
          </cell>
          <cell r="B2978" t="str">
            <v>전동차용U5A응하중밸브</v>
          </cell>
          <cell r="C2978" t="str">
            <v>Electric rail car U5A F variable load valve</v>
          </cell>
          <cell r="G2978" t="str">
            <v>해당없음</v>
          </cell>
        </row>
        <row r="2979">
          <cell r="A2979">
            <v>2522205601</v>
          </cell>
          <cell r="B2979" t="str">
            <v>전기기관차용제어밸브</v>
          </cell>
          <cell r="C2979" t="str">
            <v>Electric locomotive control valve</v>
          </cell>
          <cell r="G2979" t="str">
            <v>해당없음</v>
          </cell>
        </row>
        <row r="2980">
          <cell r="A2980">
            <v>2522206101</v>
          </cell>
          <cell r="B2980" t="str">
            <v>고속철도차량제동절환밸브</v>
          </cell>
          <cell r="C2980" t="str">
            <v>High speed rolling stock brake slector valve</v>
          </cell>
          <cell r="G2980" t="str">
            <v>해당없음</v>
          </cell>
        </row>
        <row r="2981">
          <cell r="A2981">
            <v>2522206201</v>
          </cell>
          <cell r="B2981" t="str">
            <v>고속철도차량콕밸브</v>
          </cell>
          <cell r="C2981" t="str">
            <v>High speed rolling stock cock valves</v>
          </cell>
          <cell r="G2981" t="str">
            <v>해당없음</v>
          </cell>
        </row>
        <row r="2982">
          <cell r="A2982">
            <v>2522210201</v>
          </cell>
          <cell r="B2982" t="str">
            <v>객화차용공기압력계</v>
          </cell>
          <cell r="C2982" t="str">
            <v>Passenger and freight car air pressure gauges</v>
          </cell>
          <cell r="G2982" t="str">
            <v>해당없음</v>
          </cell>
        </row>
        <row r="2983">
          <cell r="A2983">
            <v>2522210801</v>
          </cell>
          <cell r="B2983" t="str">
            <v>디젤기관차용공기제동장치</v>
          </cell>
          <cell r="C2983" t="str">
            <v>Diesel locomotive air brake equipment</v>
          </cell>
          <cell r="G2983" t="str">
            <v>해당없음</v>
          </cell>
        </row>
        <row r="2984">
          <cell r="A2984">
            <v>2522210901</v>
          </cell>
          <cell r="B2984" t="str">
            <v>전기기관차용공기제동장치</v>
          </cell>
          <cell r="C2984" t="str">
            <v>Electric locomotive air brake equipment</v>
          </cell>
          <cell r="G2984" t="str">
            <v>해당없음</v>
          </cell>
        </row>
        <row r="2985">
          <cell r="A2985">
            <v>2522211001</v>
          </cell>
          <cell r="B2985" t="str">
            <v>전동차용기초제동장치</v>
          </cell>
          <cell r="C2985" t="str">
            <v>Electric rail car foundation brake rigging</v>
          </cell>
          <cell r="G2985" t="str">
            <v>해당없음</v>
          </cell>
        </row>
        <row r="2986">
          <cell r="A2986">
            <v>2522211201</v>
          </cell>
          <cell r="B2986" t="str">
            <v>디젤기관차용발전제동장치</v>
          </cell>
          <cell r="C2986" t="str">
            <v>Diesel locomotive electicall break apparatus</v>
          </cell>
          <cell r="G2986" t="str">
            <v>해당없음</v>
          </cell>
        </row>
        <row r="2987">
          <cell r="A2987">
            <v>2522211301</v>
          </cell>
          <cell r="B2987" t="str">
            <v>전기기관차용발전제동장치</v>
          </cell>
          <cell r="C2987" t="str">
            <v>Electric locomotive dynamic brake unit</v>
          </cell>
          <cell r="G2987" t="str">
            <v>해당없음</v>
          </cell>
        </row>
        <row r="2988">
          <cell r="A2988">
            <v>2522211401</v>
          </cell>
          <cell r="B2988" t="str">
            <v>객화차용브레이크디스크</v>
          </cell>
          <cell r="C2988" t="str">
            <v>Passenger and freight car brake disc</v>
          </cell>
          <cell r="G2988" t="str">
            <v>해당없음</v>
          </cell>
        </row>
        <row r="2989">
          <cell r="A2989">
            <v>2522211501</v>
          </cell>
          <cell r="B2989" t="str">
            <v>객화차용브레이크라이닝</v>
          </cell>
          <cell r="C2989" t="str">
            <v>Passenger and freight car brake lining</v>
          </cell>
          <cell r="G2989" t="str">
            <v>해당없음</v>
          </cell>
        </row>
        <row r="2990">
          <cell r="A2990">
            <v>2522211601</v>
          </cell>
          <cell r="B2990" t="str">
            <v>객화차용브레이크슈</v>
          </cell>
          <cell r="C2990" t="str">
            <v>Passenger and freight car brake shoe</v>
          </cell>
          <cell r="G2990" t="str">
            <v>해당없음</v>
          </cell>
        </row>
        <row r="2991">
          <cell r="A2991">
            <v>2522211901</v>
          </cell>
          <cell r="B2991" t="str">
            <v>객화차용브레이크조정구</v>
          </cell>
          <cell r="C2991" t="str">
            <v>Passenger and freight car brake controler</v>
          </cell>
          <cell r="G2991" t="str">
            <v>해당없음</v>
          </cell>
        </row>
        <row r="2992">
          <cell r="A2992">
            <v>2522212201</v>
          </cell>
          <cell r="B2992" t="str">
            <v>전기기관차용수용제동기</v>
          </cell>
          <cell r="C2992" t="str">
            <v>Electric locomotive brake capacity equipment</v>
          </cell>
          <cell r="G2992" t="str">
            <v>해당없음</v>
          </cell>
        </row>
        <row r="2993">
          <cell r="A2993">
            <v>2522212801</v>
          </cell>
          <cell r="B2993" t="str">
            <v>전동차용제동작용장치(인버터제어)</v>
          </cell>
          <cell r="C2993" t="str">
            <v>Electric rail car brake operating unit(inverter)</v>
          </cell>
          <cell r="G2993" t="str">
            <v>해당없음</v>
          </cell>
        </row>
        <row r="2994">
          <cell r="A2994">
            <v>2522212901</v>
          </cell>
          <cell r="B2994" t="str">
            <v>디젤동차용제동장치</v>
          </cell>
          <cell r="C2994" t="str">
            <v>Diesel rail car brake equipment</v>
          </cell>
          <cell r="G2994" t="str">
            <v>해당없음</v>
          </cell>
        </row>
        <row r="2995">
          <cell r="A2995">
            <v>2522213001</v>
          </cell>
          <cell r="B2995" t="str">
            <v>객화차용제동장치</v>
          </cell>
          <cell r="C2995" t="str">
            <v>Passenger and freight car brake equipment</v>
          </cell>
          <cell r="G2995" t="str">
            <v>해당없음</v>
          </cell>
        </row>
        <row r="2996">
          <cell r="A2996">
            <v>2522213401</v>
          </cell>
          <cell r="B2996" t="str">
            <v>전동차용제동제어장치(저항제어)</v>
          </cell>
          <cell r="C2996" t="str">
            <v>Electric rail car brake controller equipment(resistance control)</v>
          </cell>
          <cell r="G2996" t="str">
            <v>해당없음</v>
          </cell>
        </row>
        <row r="2997">
          <cell r="A2997">
            <v>2522213601</v>
          </cell>
          <cell r="B2997" t="str">
            <v>객화차용제동통</v>
          </cell>
          <cell r="C2997" t="str">
            <v>Passenger and freight car brake cyclinder</v>
          </cell>
          <cell r="G2997" t="str">
            <v>해당없음</v>
          </cell>
        </row>
        <row r="2998">
          <cell r="A2998">
            <v>2522213801</v>
          </cell>
          <cell r="B2998" t="str">
            <v>전기기관차용기초제동장치</v>
          </cell>
          <cell r="C2998" t="str">
            <v>Electric locomotive foundation brake rigging</v>
          </cell>
          <cell r="G2998" t="str">
            <v>해당없음</v>
          </cell>
        </row>
        <row r="2999">
          <cell r="A2999">
            <v>2522214401</v>
          </cell>
          <cell r="B2999" t="str">
            <v>객화차용해방레버</v>
          </cell>
          <cell r="C2999" t="str">
            <v>Passenger and freight car release lever</v>
          </cell>
          <cell r="G2999" t="str">
            <v>해당없음</v>
          </cell>
        </row>
        <row r="3000">
          <cell r="A3000">
            <v>2522214601</v>
          </cell>
          <cell r="B3000" t="str">
            <v>객화차용수용제동기</v>
          </cell>
          <cell r="C3000" t="str">
            <v>Passenger and freight car hand brake</v>
          </cell>
          <cell r="G3000" t="str">
            <v>해당없음</v>
          </cell>
        </row>
        <row r="3001">
          <cell r="A3001">
            <v>2522214901</v>
          </cell>
          <cell r="B3001" t="str">
            <v>전기기관차용제동장치(VVVF형)</v>
          </cell>
          <cell r="C3001" t="str">
            <v>Electric locomotive brake rigging(VVVF)</v>
          </cell>
          <cell r="G3001" t="str">
            <v>해당없음</v>
          </cell>
        </row>
        <row r="3002">
          <cell r="A3002">
            <v>2522215001</v>
          </cell>
          <cell r="B3002" t="str">
            <v>고속철도차량기초제동장치</v>
          </cell>
          <cell r="C3002" t="str">
            <v>High speed rolling stock foundation brake rigging</v>
          </cell>
          <cell r="G3002" t="str">
            <v>해당없음</v>
          </cell>
        </row>
        <row r="3003">
          <cell r="A3003">
            <v>2522215101</v>
          </cell>
          <cell r="B3003" t="str">
            <v>고속철도차량기관사제동패널</v>
          </cell>
          <cell r="C3003" t="str">
            <v>High speed rolling stock cab brake panel</v>
          </cell>
          <cell r="G3003" t="str">
            <v>해당없음</v>
          </cell>
        </row>
        <row r="3004">
          <cell r="A3004">
            <v>2522215201</v>
          </cell>
          <cell r="B3004" t="str">
            <v>고속철도차량동력대차제동패널</v>
          </cell>
          <cell r="C3004" t="str">
            <v>High speed rail power car brake panel</v>
          </cell>
          <cell r="G3004" t="str">
            <v>해당없음</v>
          </cell>
        </row>
        <row r="3005">
          <cell r="A3005">
            <v>2522215301</v>
          </cell>
          <cell r="B3005" t="str">
            <v>고속철도차량객차대차제동패널</v>
          </cell>
          <cell r="C3005" t="str">
            <v>High speed rail trailer car brake panel</v>
          </cell>
          <cell r="G3005" t="str">
            <v>해당없음</v>
          </cell>
        </row>
        <row r="3006">
          <cell r="A3006">
            <v>2522215401</v>
          </cell>
          <cell r="B3006" t="str">
            <v>고속철도차량백업제동제어기</v>
          </cell>
          <cell r="C3006" t="str">
            <v>High speed rolling stock back up brake controller</v>
          </cell>
          <cell r="G3006" t="str">
            <v>해당없음</v>
          </cell>
        </row>
        <row r="3007">
          <cell r="A3007">
            <v>2522215601</v>
          </cell>
          <cell r="B3007" t="str">
            <v>고속철도차량주공기압축기</v>
          </cell>
          <cell r="C3007" t="str">
            <v>High speed rolling stock main compressor</v>
          </cell>
          <cell r="G3007" t="str">
            <v>해당없음</v>
          </cell>
        </row>
        <row r="3008">
          <cell r="A3008">
            <v>2522215701</v>
          </cell>
          <cell r="B3008" t="str">
            <v>고속철도차량제습기</v>
          </cell>
          <cell r="C3008" t="str">
            <v>High speed rolling stock ryer</v>
          </cell>
          <cell r="G3008" t="str">
            <v>해당없음</v>
          </cell>
        </row>
        <row r="3009">
          <cell r="A3009">
            <v>2522215901</v>
          </cell>
          <cell r="B3009" t="str">
            <v>고속철도차량제동표시기</v>
          </cell>
          <cell r="C3009" t="str">
            <v>High speed rolling stock brake indicator</v>
          </cell>
          <cell r="G3009" t="str">
            <v>해당없음</v>
          </cell>
        </row>
        <row r="3010">
          <cell r="A3010">
            <v>2522220101</v>
          </cell>
          <cell r="B3010" t="str">
            <v>디젤동차용조명장치</v>
          </cell>
          <cell r="C3010" t="str">
            <v>Diesel rail car lighting apparatus</v>
          </cell>
          <cell r="G3010" t="str">
            <v>해당없음</v>
          </cell>
        </row>
        <row r="3011">
          <cell r="A3011">
            <v>2522220201</v>
          </cell>
          <cell r="B3011" t="str">
            <v>디젤기관차용조명장치</v>
          </cell>
          <cell r="C3011" t="str">
            <v>Diesel locomotive lighting apparatus</v>
          </cell>
          <cell r="G3011" t="str">
            <v>해당없음</v>
          </cell>
        </row>
        <row r="3012">
          <cell r="A3012">
            <v>2522220401</v>
          </cell>
          <cell r="B3012" t="str">
            <v>전기기관차용조명장치</v>
          </cell>
          <cell r="C3012" t="str">
            <v>Electric locomotive lighting apparatus</v>
          </cell>
          <cell r="G3012" t="str">
            <v>해당없음</v>
          </cell>
        </row>
        <row r="3013">
          <cell r="A3013">
            <v>2522220501</v>
          </cell>
          <cell r="B3013" t="str">
            <v>객화차용벽등</v>
          </cell>
          <cell r="C3013" t="str">
            <v>Passenger and freight car wall lamps</v>
          </cell>
          <cell r="G3013" t="str">
            <v>해당없음</v>
          </cell>
        </row>
        <row r="3014">
          <cell r="A3014">
            <v>2522220601</v>
          </cell>
          <cell r="B3014" t="str">
            <v>객화차용천장등</v>
          </cell>
          <cell r="C3014" t="str">
            <v>Passenger and freight car ceiling lamps</v>
          </cell>
          <cell r="G3014" t="str">
            <v>해당없음</v>
          </cell>
        </row>
        <row r="3015">
          <cell r="A3015">
            <v>2522220701</v>
          </cell>
          <cell r="B3015" t="str">
            <v>객화차용차측표시등</v>
          </cell>
          <cell r="C3015" t="str">
            <v>Passenger and freight car side pilot lamps</v>
          </cell>
          <cell r="G3015" t="str">
            <v>해당없음</v>
          </cell>
        </row>
        <row r="3016">
          <cell r="A3016">
            <v>2522220801</v>
          </cell>
          <cell r="B3016" t="str">
            <v>객화차용형광등</v>
          </cell>
          <cell r="C3016" t="str">
            <v>Passenger and freight car fluorescent lamps</v>
          </cell>
          <cell r="G3016" t="str">
            <v>해당없음</v>
          </cell>
        </row>
        <row r="3017">
          <cell r="A3017">
            <v>2522220901</v>
          </cell>
          <cell r="B3017" t="str">
            <v>고속철도차량조명장치</v>
          </cell>
          <cell r="C3017" t="str">
            <v>High speed rolling stock car lighting accessories</v>
          </cell>
          <cell r="G3017" t="str">
            <v>해당없음</v>
          </cell>
        </row>
        <row r="3018">
          <cell r="A3018">
            <v>2522221001</v>
          </cell>
          <cell r="B3018" t="str">
            <v>객화차용글로브</v>
          </cell>
          <cell r="C3018" t="str">
            <v>Passenger and freight car globe</v>
          </cell>
          <cell r="G3018" t="str">
            <v>해당없음</v>
          </cell>
        </row>
        <row r="3019">
          <cell r="A3019">
            <v>2522221101</v>
          </cell>
          <cell r="B3019" t="str">
            <v>전동차용전조등후부표시등</v>
          </cell>
          <cell r="C3019" t="str">
            <v>Electric rail car head light and tail light</v>
          </cell>
          <cell r="G3019" t="str">
            <v>해당없음</v>
          </cell>
        </row>
        <row r="3020">
          <cell r="A3020">
            <v>2522230401</v>
          </cell>
          <cell r="B3020" t="str">
            <v>전동차용의자장치</v>
          </cell>
          <cell r="C3020" t="str">
            <v>Electric rail car seat equipment</v>
          </cell>
          <cell r="G3020" t="str">
            <v>해당없음</v>
          </cell>
        </row>
        <row r="3021">
          <cell r="A3021">
            <v>2522230501</v>
          </cell>
          <cell r="B3021" t="str">
            <v>객화차용모켓</v>
          </cell>
          <cell r="C3021" t="str">
            <v>Passenger and freight car moquette</v>
          </cell>
          <cell r="G3021" t="str">
            <v>해당없음</v>
          </cell>
        </row>
        <row r="3022">
          <cell r="A3022">
            <v>2522230801</v>
          </cell>
          <cell r="B3022" t="str">
            <v>디젤동차용의자</v>
          </cell>
          <cell r="C3022" t="str">
            <v>Diesel rail car seat</v>
          </cell>
          <cell r="G3022" t="str">
            <v>해당없음</v>
          </cell>
        </row>
        <row r="3023">
          <cell r="A3023">
            <v>2522230901</v>
          </cell>
          <cell r="B3023" t="str">
            <v>객화차용의자</v>
          </cell>
          <cell r="C3023" t="str">
            <v>Passenger and freight car chairs</v>
          </cell>
          <cell r="G3023" t="str">
            <v>해당없음</v>
          </cell>
        </row>
        <row r="3024">
          <cell r="A3024">
            <v>2522231001</v>
          </cell>
          <cell r="B3024" t="str">
            <v>객화차용의자부속</v>
          </cell>
          <cell r="C3024" t="str">
            <v>Passenger and freight car accessories</v>
          </cell>
          <cell r="G3024" t="str">
            <v>해당없음</v>
          </cell>
        </row>
        <row r="3025">
          <cell r="A3025">
            <v>2522231101</v>
          </cell>
          <cell r="B3025" t="str">
            <v>고속철도차량의자</v>
          </cell>
          <cell r="C3025" t="str">
            <v>High speed rolling stock seat</v>
          </cell>
          <cell r="G3025" t="str">
            <v>해당없음</v>
          </cell>
        </row>
        <row r="3026">
          <cell r="A3026">
            <v>2522240301</v>
          </cell>
          <cell r="B3026" t="str">
            <v>디젤기관차용살사장치</v>
          </cell>
          <cell r="C3026" t="str">
            <v>Diesel locomotive sand application</v>
          </cell>
          <cell r="G3026" t="str">
            <v>해당없음</v>
          </cell>
        </row>
        <row r="3027">
          <cell r="A3027">
            <v>2522240401</v>
          </cell>
          <cell r="B3027" t="str">
            <v>전기기관차용살사장치</v>
          </cell>
          <cell r="C3027" t="str">
            <v>Electric locomotive sanding device</v>
          </cell>
          <cell r="G3027" t="str">
            <v>해당없음</v>
          </cell>
        </row>
        <row r="3028">
          <cell r="A3028">
            <v>2522240601</v>
          </cell>
          <cell r="B3028" t="str">
            <v>전기기관차용차륜도유기</v>
          </cell>
          <cell r="C3028" t="str">
            <v>Electric locomotive wheel  lubricator</v>
          </cell>
          <cell r="G3028" t="str">
            <v>해당없음</v>
          </cell>
        </row>
        <row r="3029">
          <cell r="A3029">
            <v>2522240701</v>
          </cell>
          <cell r="B3029" t="str">
            <v>고속철도차량도유장치</v>
          </cell>
          <cell r="C3029" t="str">
            <v>High speed rolling stock wheel flange lubricator</v>
          </cell>
          <cell r="G3029" t="str">
            <v>해당없음</v>
          </cell>
        </row>
        <row r="3030">
          <cell r="A3030">
            <v>2522240801</v>
          </cell>
          <cell r="B3030" t="str">
            <v>고속철도차량살사장치</v>
          </cell>
          <cell r="C3030" t="str">
            <v>High speed rolling stock sand application</v>
          </cell>
          <cell r="G3030" t="str">
            <v>해당없음</v>
          </cell>
        </row>
        <row r="3031">
          <cell r="A3031">
            <v>2523010201</v>
          </cell>
          <cell r="B3031" t="str">
            <v>철도용암</v>
          </cell>
          <cell r="C3031" t="str">
            <v>Arm</v>
          </cell>
          <cell r="G3031" t="str">
            <v>해당없음</v>
          </cell>
        </row>
        <row r="3032">
          <cell r="A3032">
            <v>2523011701</v>
          </cell>
          <cell r="B3032" t="str">
            <v>철도용브래킷</v>
          </cell>
          <cell r="C3032" t="str">
            <v>Bracket</v>
          </cell>
          <cell r="G3032" t="str">
            <v>해당없음</v>
          </cell>
        </row>
        <row r="3033">
          <cell r="A3033">
            <v>2523011801</v>
          </cell>
          <cell r="B3033" t="str">
            <v>철도용제륜자</v>
          </cell>
          <cell r="C3033" t="str">
            <v>Brake shoe</v>
          </cell>
          <cell r="G3033" t="str">
            <v>해당없음</v>
          </cell>
        </row>
        <row r="3034">
          <cell r="A3034">
            <v>2523011901</v>
          </cell>
          <cell r="B3034" t="str">
            <v>철도용제동장치</v>
          </cell>
          <cell r="C3034" t="str">
            <v>Brake rigging</v>
          </cell>
          <cell r="G3034" t="str">
            <v>해당없음</v>
          </cell>
        </row>
        <row r="3035">
          <cell r="A3035">
            <v>2523012401</v>
          </cell>
          <cell r="B3035" t="str">
            <v>철도용부싱</v>
          </cell>
          <cell r="C3035" t="str">
            <v>Bushing</v>
          </cell>
          <cell r="G3035" t="str">
            <v>해당없음</v>
          </cell>
        </row>
        <row r="3036">
          <cell r="A3036">
            <v>2523013401</v>
          </cell>
          <cell r="B3036" t="str">
            <v>철도용콕</v>
          </cell>
          <cell r="C3036" t="str">
            <v>Cock</v>
          </cell>
          <cell r="G3036" t="str">
            <v>해당없음</v>
          </cell>
        </row>
        <row r="3037">
          <cell r="A3037">
            <v>2523013501</v>
          </cell>
          <cell r="B3037" t="str">
            <v>철도용코일</v>
          </cell>
          <cell r="C3037" t="str">
            <v>Coil</v>
          </cell>
          <cell r="G3037" t="str">
            <v>해당없음</v>
          </cell>
        </row>
        <row r="3038">
          <cell r="A3038">
            <v>2523013601</v>
          </cell>
          <cell r="B3038" t="str">
            <v>철도용칼라</v>
          </cell>
          <cell r="C3038" t="str">
            <v>Collar</v>
          </cell>
          <cell r="G3038" t="str">
            <v>해당없음</v>
          </cell>
        </row>
        <row r="3039">
          <cell r="A3039">
            <v>2523013801</v>
          </cell>
          <cell r="B3039" t="str">
            <v>철도용연결기</v>
          </cell>
          <cell r="C3039" t="str">
            <v>Coupling</v>
          </cell>
          <cell r="G3039" t="str">
            <v>해당없음</v>
          </cell>
        </row>
        <row r="3040">
          <cell r="A3040">
            <v>2523014301</v>
          </cell>
          <cell r="B3040" t="str">
            <v>철도용하우징</v>
          </cell>
          <cell r="C3040" t="str">
            <v>Housing</v>
          </cell>
          <cell r="G3040" t="str">
            <v>해당없음</v>
          </cell>
        </row>
        <row r="3041">
          <cell r="A3041">
            <v>2523015601</v>
          </cell>
          <cell r="B3041" t="str">
            <v>철도용레버</v>
          </cell>
          <cell r="C3041" t="str">
            <v>Lever</v>
          </cell>
          <cell r="G3041" t="str">
            <v>해당없음</v>
          </cell>
        </row>
        <row r="3042">
          <cell r="A3042">
            <v>2523017901</v>
          </cell>
          <cell r="B3042" t="str">
            <v>철도용로드</v>
          </cell>
          <cell r="C3042" t="str">
            <v>Rod</v>
          </cell>
          <cell r="G3042" t="str">
            <v>해당없음</v>
          </cell>
        </row>
        <row r="3043">
          <cell r="A3043">
            <v>2523018101</v>
          </cell>
          <cell r="B3043" t="str">
            <v>철도용스크레이퍼핑거</v>
          </cell>
          <cell r="C3043" t="str">
            <v>Scraper finger</v>
          </cell>
          <cell r="G3043" t="str">
            <v>해당없음</v>
          </cell>
        </row>
        <row r="3044">
          <cell r="A3044">
            <v>2523018501</v>
          </cell>
          <cell r="B3044" t="str">
            <v>철도용심</v>
          </cell>
          <cell r="C3044" t="str">
            <v>Shim</v>
          </cell>
          <cell r="G3044" t="str">
            <v>해당없음</v>
          </cell>
        </row>
        <row r="3045">
          <cell r="A3045">
            <v>2523018701</v>
          </cell>
          <cell r="B3045" t="str">
            <v>철도용다짐틀스페이서</v>
          </cell>
          <cell r="C3045" t="str">
            <v>Spacer</v>
          </cell>
          <cell r="G3045" t="str">
            <v>해당없음</v>
          </cell>
        </row>
        <row r="3046">
          <cell r="A3046">
            <v>2523018801</v>
          </cell>
          <cell r="B3046" t="str">
            <v>철도용휠</v>
          </cell>
          <cell r="C3046" t="str">
            <v>Wheel</v>
          </cell>
          <cell r="G3046" t="str">
            <v>해당없음</v>
          </cell>
        </row>
        <row r="3047">
          <cell r="A3047">
            <v>2523019001</v>
          </cell>
          <cell r="B3047" t="str">
            <v>철도용와이어</v>
          </cell>
          <cell r="C3047" t="str">
            <v>Wire</v>
          </cell>
          <cell r="G3047" t="str">
            <v>해당없음</v>
          </cell>
        </row>
        <row r="3048">
          <cell r="A3048">
            <v>2523020701</v>
          </cell>
          <cell r="B3048" t="str">
            <v>철도용스크린</v>
          </cell>
          <cell r="C3048" t="str">
            <v>Screen</v>
          </cell>
          <cell r="G3048" t="str">
            <v>해당없음</v>
          </cell>
        </row>
        <row r="3049">
          <cell r="A3049">
            <v>2523031101</v>
          </cell>
          <cell r="B3049" t="str">
            <v>철도용분배기</v>
          </cell>
          <cell r="C3049" t="str">
            <v>Distributor</v>
          </cell>
          <cell r="G3049" t="str">
            <v>해당없음</v>
          </cell>
        </row>
        <row r="3050">
          <cell r="A3050">
            <v>2523032001</v>
          </cell>
          <cell r="B3050" t="str">
            <v>철도용궤도검측차차륜안내장치</v>
          </cell>
          <cell r="C3050" t="str">
            <v>Track inspecting car weel guide</v>
          </cell>
          <cell r="G3050" t="str">
            <v>해당없음</v>
          </cell>
        </row>
        <row r="3051">
          <cell r="A3051">
            <v>2523033701</v>
          </cell>
          <cell r="B3051" t="str">
            <v>철도용연료분사장치</v>
          </cell>
          <cell r="C3051" t="str">
            <v>Fuel injector</v>
          </cell>
          <cell r="G3051" t="str">
            <v>해당없음</v>
          </cell>
        </row>
        <row r="3052">
          <cell r="A3052">
            <v>2523034601</v>
          </cell>
          <cell r="B3052" t="str">
            <v>철도용축전지</v>
          </cell>
          <cell r="C3052" t="str">
            <v>Battery</v>
          </cell>
          <cell r="G3052" t="str">
            <v>해당없음</v>
          </cell>
        </row>
        <row r="3053">
          <cell r="A3053">
            <v>2523035601</v>
          </cell>
          <cell r="B3053" t="str">
            <v>철도용스트레이너</v>
          </cell>
          <cell r="C3053" t="str">
            <v>Strainer</v>
          </cell>
          <cell r="G3053" t="str">
            <v>해당없음</v>
          </cell>
        </row>
        <row r="3054">
          <cell r="A3054">
            <v>2523036501</v>
          </cell>
          <cell r="B3054" t="str">
            <v>철도용스프로킷</v>
          </cell>
          <cell r="C3054" t="str">
            <v>Sprocket</v>
          </cell>
          <cell r="G3054" t="str">
            <v>해당없음</v>
          </cell>
        </row>
        <row r="3055">
          <cell r="A3055">
            <v>2523040201</v>
          </cell>
          <cell r="B3055" t="str">
            <v>철도용커버</v>
          </cell>
          <cell r="C3055" t="str">
            <v>Cover</v>
          </cell>
          <cell r="G3055" t="str">
            <v>해당없음</v>
          </cell>
        </row>
        <row r="3056">
          <cell r="A3056">
            <v>2523040601</v>
          </cell>
          <cell r="B3056" t="str">
            <v>철도용덕트</v>
          </cell>
          <cell r="C3056" t="str">
            <v>Duct</v>
          </cell>
          <cell r="G3056" t="str">
            <v>해당없음</v>
          </cell>
        </row>
        <row r="3057">
          <cell r="A3057">
            <v>2523040901</v>
          </cell>
          <cell r="B3057" t="str">
            <v>철도용엘리먼트</v>
          </cell>
          <cell r="C3057" t="str">
            <v>Element</v>
          </cell>
          <cell r="G3057" t="str">
            <v>해당없음</v>
          </cell>
        </row>
        <row r="3058">
          <cell r="A3058">
            <v>2523042901</v>
          </cell>
          <cell r="B3058" t="str">
            <v>철도용실린더헤드</v>
          </cell>
          <cell r="C3058" t="str">
            <v>Cyclinder head</v>
          </cell>
          <cell r="G3058" t="str">
            <v>해당없음</v>
          </cell>
        </row>
        <row r="3059">
          <cell r="A3059">
            <v>2523044401</v>
          </cell>
          <cell r="B3059" t="str">
            <v>철도용패드</v>
          </cell>
          <cell r="C3059" t="str">
            <v>Pad</v>
          </cell>
          <cell r="G3059" t="str">
            <v>해당없음</v>
          </cell>
        </row>
        <row r="3060">
          <cell r="A3060">
            <v>2523044701</v>
          </cell>
          <cell r="B3060" t="str">
            <v>철도용피스</v>
          </cell>
          <cell r="C3060" t="str">
            <v>Piece</v>
          </cell>
          <cell r="G3060" t="str">
            <v>해당없음</v>
          </cell>
        </row>
        <row r="3061">
          <cell r="A3061">
            <v>2523046001</v>
          </cell>
          <cell r="B3061" t="str">
            <v>철도용스프링</v>
          </cell>
          <cell r="C3061" t="str">
            <v>Spring</v>
          </cell>
          <cell r="G3061" t="str">
            <v>해당없음</v>
          </cell>
        </row>
        <row r="3062">
          <cell r="A3062">
            <v>2523046801</v>
          </cell>
          <cell r="B3062" t="str">
            <v>철도용스트립</v>
          </cell>
          <cell r="C3062" t="str">
            <v>Strip</v>
          </cell>
          <cell r="G3062" t="str">
            <v>해당없음</v>
          </cell>
        </row>
        <row r="3063">
          <cell r="A3063">
            <v>2523047701</v>
          </cell>
          <cell r="B3063" t="str">
            <v>철도용탬핑타인</v>
          </cell>
          <cell r="C3063" t="str">
            <v>Tamping tine</v>
          </cell>
          <cell r="G3063" t="str">
            <v>해당없음</v>
          </cell>
        </row>
        <row r="3064">
          <cell r="A3064">
            <v>2523049201</v>
          </cell>
          <cell r="B3064" t="str">
            <v>철도용다짐작업조정장치</v>
          </cell>
          <cell r="C3064" t="str">
            <v>Tamping adjust unit</v>
          </cell>
          <cell r="G3064" t="str">
            <v>해당없음</v>
          </cell>
        </row>
        <row r="3065">
          <cell r="A3065">
            <v>2523049501</v>
          </cell>
          <cell r="B3065" t="str">
            <v>철도용윈도와이퍼</v>
          </cell>
          <cell r="C3065" t="str">
            <v>Window wiper</v>
          </cell>
          <cell r="G3065" t="str">
            <v>해당없음</v>
          </cell>
        </row>
        <row r="3066">
          <cell r="A3066">
            <v>2523050501</v>
          </cell>
          <cell r="B3066" t="str">
            <v>철도용레일굴곡기</v>
          </cell>
          <cell r="C3066" t="str">
            <v>Rail bender</v>
          </cell>
          <cell r="G3066" t="str">
            <v>해당없음</v>
          </cell>
        </row>
        <row r="3067">
          <cell r="A3067">
            <v>2523050601</v>
          </cell>
          <cell r="B3067" t="str">
            <v>철도용레일유간정정기</v>
          </cell>
          <cell r="C3067" t="str">
            <v>Rail joint regulator</v>
          </cell>
          <cell r="G3067" t="str">
            <v>해당없음</v>
          </cell>
        </row>
        <row r="3068">
          <cell r="A3068">
            <v>2523050701</v>
          </cell>
          <cell r="B3068" t="str">
            <v>철도용레일천공기</v>
          </cell>
          <cell r="C3068" t="str">
            <v>Rail drilling machine</v>
          </cell>
          <cell r="G3068" t="str">
            <v>해당없음</v>
          </cell>
        </row>
        <row r="3069">
          <cell r="A3069">
            <v>2523050801</v>
          </cell>
          <cell r="B3069" t="str">
            <v>철도용레일밀착검측기</v>
          </cell>
          <cell r="C3069" t="str">
            <v>Rail track geometry measuring machine</v>
          </cell>
          <cell r="G3069" t="str">
            <v>해당없음</v>
          </cell>
        </row>
        <row r="3070">
          <cell r="A3070">
            <v>2523050901</v>
          </cell>
          <cell r="B3070" t="str">
            <v>철도용레일연삭기</v>
          </cell>
          <cell r="C3070" t="str">
            <v>Rail grinder</v>
          </cell>
          <cell r="G3070" t="str">
            <v>해당없음</v>
          </cell>
        </row>
        <row r="3071">
          <cell r="A3071">
            <v>2523051001</v>
          </cell>
          <cell r="B3071" t="str">
            <v>철도용레일절단기</v>
          </cell>
          <cell r="C3071" t="str">
            <v>Rail cutter</v>
          </cell>
          <cell r="G3071" t="str">
            <v>해당없음</v>
          </cell>
        </row>
        <row r="3072">
          <cell r="A3072">
            <v>2523051101</v>
          </cell>
          <cell r="B3072" t="str">
            <v>철도용레일직진도검사기</v>
          </cell>
          <cell r="C3072" t="str">
            <v>Rail surface measuring device</v>
          </cell>
          <cell r="G3072" t="str">
            <v>해당없음</v>
          </cell>
        </row>
        <row r="3073">
          <cell r="A3073">
            <v>2523051301</v>
          </cell>
          <cell r="B3073" t="str">
            <v>철도용레일탐상기</v>
          </cell>
          <cell r="C3073" t="str">
            <v>Rail flaw detector</v>
          </cell>
          <cell r="G3073" t="str">
            <v>해당없음</v>
          </cell>
        </row>
        <row r="3074">
          <cell r="A3074">
            <v>2523051401</v>
          </cell>
          <cell r="B3074" t="str">
            <v>철도용밸러스트레귤레이터</v>
          </cell>
          <cell r="C3074" t="str">
            <v>Ballast regulator</v>
          </cell>
          <cell r="G3074" t="str">
            <v>해당없음</v>
          </cell>
        </row>
        <row r="3075">
          <cell r="A3075">
            <v>2523051501</v>
          </cell>
          <cell r="B3075" t="str">
            <v>철도용밸러스트콤팩터</v>
          </cell>
          <cell r="C3075" t="str">
            <v>Ballast compactor</v>
          </cell>
          <cell r="G3075" t="str">
            <v>해당없음</v>
          </cell>
        </row>
        <row r="3076">
          <cell r="A3076">
            <v>2523051801</v>
          </cell>
          <cell r="B3076" t="str">
            <v>철도용침목천공기</v>
          </cell>
          <cell r="C3076" t="str">
            <v>Tie drilling machine</v>
          </cell>
          <cell r="G3076" t="str">
            <v>해당없음</v>
          </cell>
        </row>
        <row r="3077">
          <cell r="A3077">
            <v>2523052301</v>
          </cell>
          <cell r="B3077" t="str">
            <v>철도용휴대형타이탬퍼</v>
          </cell>
          <cell r="C3077" t="str">
            <v>Hand held tie tamper</v>
          </cell>
          <cell r="G3077" t="str">
            <v>해당없음</v>
          </cell>
        </row>
        <row r="3078">
          <cell r="A3078">
            <v>2523052401</v>
          </cell>
          <cell r="B3078" t="str">
            <v>철도용타이탬퍼부속품</v>
          </cell>
          <cell r="C3078" t="str">
            <v>Tie tamper components</v>
          </cell>
          <cell r="G3078" t="str">
            <v>해당없음</v>
          </cell>
        </row>
        <row r="3079">
          <cell r="A3079">
            <v>2523052501</v>
          </cell>
          <cell r="B3079" t="str">
            <v>철도용파워렌치</v>
          </cell>
          <cell r="C3079" t="str">
            <v>Power wrench</v>
          </cell>
          <cell r="G3079" t="str">
            <v>해당없음</v>
          </cell>
        </row>
        <row r="3080">
          <cell r="A3080">
            <v>2523052801</v>
          </cell>
          <cell r="B3080" t="str">
            <v>철도용공기여과기</v>
          </cell>
          <cell r="C3080" t="str">
            <v>Air cleaner</v>
          </cell>
          <cell r="G3080" t="str">
            <v>해당없음</v>
          </cell>
        </row>
        <row r="3081">
          <cell r="A3081">
            <v>2523052901</v>
          </cell>
          <cell r="B3081" t="str">
            <v>철도용공기압축기</v>
          </cell>
          <cell r="C3081" t="str">
            <v>Air compressor</v>
          </cell>
          <cell r="G3081">
            <v>8</v>
          </cell>
        </row>
        <row r="3082">
          <cell r="A3082">
            <v>2523053001</v>
          </cell>
          <cell r="B3082" t="str">
            <v>철도용공기실린더</v>
          </cell>
          <cell r="C3082" t="str">
            <v>Air cylinder</v>
          </cell>
          <cell r="G3082" t="str">
            <v>해당없음</v>
          </cell>
        </row>
        <row r="3083">
          <cell r="A3083">
            <v>2523053301</v>
          </cell>
          <cell r="B3083" t="str">
            <v>철도용타이탬퍼바</v>
          </cell>
          <cell r="C3083" t="str">
            <v>Tie tamper bar</v>
          </cell>
          <cell r="G3083" t="str">
            <v>해당없음</v>
          </cell>
        </row>
        <row r="3084">
          <cell r="A3084">
            <v>2523053901</v>
          </cell>
          <cell r="B3084" t="str">
            <v>철도용캐리어</v>
          </cell>
          <cell r="C3084" t="str">
            <v>Carrier</v>
          </cell>
          <cell r="G3084" t="str">
            <v>해당없음</v>
          </cell>
        </row>
        <row r="3085">
          <cell r="A3085">
            <v>2523054201</v>
          </cell>
          <cell r="B3085" t="str">
            <v>철도용체인</v>
          </cell>
          <cell r="C3085" t="str">
            <v>Chain</v>
          </cell>
          <cell r="G3085" t="str">
            <v>해당없음</v>
          </cell>
        </row>
        <row r="3086">
          <cell r="A3086">
            <v>2523054301</v>
          </cell>
          <cell r="B3086" t="str">
            <v>철도용서킷</v>
          </cell>
          <cell r="C3086" t="str">
            <v>Circuit</v>
          </cell>
          <cell r="G3086" t="str">
            <v>해당없음</v>
          </cell>
        </row>
        <row r="3087">
          <cell r="A3087">
            <v>2523055001</v>
          </cell>
          <cell r="B3087" t="str">
            <v>철도용레일측정기</v>
          </cell>
          <cell r="C3087" t="str">
            <v>Rail messuring device</v>
          </cell>
          <cell r="G3087" t="str">
            <v>해당없음</v>
          </cell>
        </row>
        <row r="3088">
          <cell r="A3088">
            <v>2523055701</v>
          </cell>
          <cell r="B3088" t="str">
            <v>철도용레일타격기</v>
          </cell>
          <cell r="C3088" t="str">
            <v>Rail striker</v>
          </cell>
          <cell r="G3088" t="str">
            <v>해당없음</v>
          </cell>
        </row>
        <row r="3089">
          <cell r="A3089">
            <v>2523055901</v>
          </cell>
          <cell r="B3089" t="str">
            <v>철도용클립체결기</v>
          </cell>
          <cell r="C3089" t="str">
            <v>Clip applicator</v>
          </cell>
          <cell r="G3089" t="str">
            <v>해당없음</v>
          </cell>
        </row>
        <row r="3090">
          <cell r="A3090">
            <v>2523060101</v>
          </cell>
          <cell r="B3090" t="str">
            <v>철도용구조물점검차</v>
          </cell>
          <cell r="C3090" t="str">
            <v>Railway structure inspecting railcar</v>
          </cell>
          <cell r="G3090" t="str">
            <v>해당없음</v>
          </cell>
        </row>
        <row r="3091">
          <cell r="A3091">
            <v>2523060201</v>
          </cell>
          <cell r="B3091" t="str">
            <v>철도용궤도검측차</v>
          </cell>
          <cell r="C3091" t="str">
            <v>Track inspecting car</v>
          </cell>
          <cell r="G3091" t="str">
            <v>해당없음</v>
          </cell>
        </row>
        <row r="3092">
          <cell r="A3092">
            <v>2523060401</v>
          </cell>
          <cell r="B3092" t="str">
            <v>철도용궤도자동차</v>
          </cell>
          <cell r="C3092" t="str">
            <v>Road rail vehicle</v>
          </cell>
          <cell r="G3092" t="str">
            <v>해당없음</v>
          </cell>
        </row>
        <row r="3093">
          <cell r="A3093">
            <v>2523060501</v>
          </cell>
          <cell r="B3093" t="str">
            <v>철도용레일기중기</v>
          </cell>
          <cell r="C3093" t="str">
            <v>Rail crane car</v>
          </cell>
          <cell r="G3093" t="str">
            <v>해당없음</v>
          </cell>
        </row>
        <row r="3094">
          <cell r="A3094">
            <v>2523060601</v>
          </cell>
          <cell r="B3094" t="str">
            <v>철도용레일트레일러</v>
          </cell>
          <cell r="C3094" t="str">
            <v>Rail trailer</v>
          </cell>
          <cell r="G3094" t="str">
            <v>해당없음</v>
          </cell>
        </row>
        <row r="3095">
          <cell r="A3095">
            <v>2523060701</v>
          </cell>
          <cell r="B3095" t="str">
            <v>철도용모터카</v>
          </cell>
          <cell r="C3095" t="str">
            <v>Motor car</v>
          </cell>
          <cell r="G3095" t="str">
            <v>해당없음</v>
          </cell>
        </row>
        <row r="3096">
          <cell r="A3096">
            <v>2523060901</v>
          </cell>
          <cell r="B3096" t="str">
            <v>철도용밸러스트클리너</v>
          </cell>
          <cell r="C3096" t="str">
            <v>Ballast cleaner</v>
          </cell>
          <cell r="G3096" t="str">
            <v>해당없음</v>
          </cell>
        </row>
        <row r="3097">
          <cell r="A3097">
            <v>2523061001</v>
          </cell>
          <cell r="B3097" t="str">
            <v>철도용복선기</v>
          </cell>
          <cell r="C3097" t="str">
            <v>Rerailing equipment</v>
          </cell>
          <cell r="G3097" t="str">
            <v>해당없음</v>
          </cell>
        </row>
        <row r="3098">
          <cell r="A3098">
            <v>2523061301</v>
          </cell>
          <cell r="B3098" t="str">
            <v>철도용트롤리</v>
          </cell>
          <cell r="C3098" t="str">
            <v>Railway trolley</v>
          </cell>
          <cell r="G3098" t="str">
            <v>해당없음</v>
          </cell>
        </row>
        <row r="3099">
          <cell r="A3099">
            <v>2523061401</v>
          </cell>
          <cell r="B3099" t="str">
            <v>철도용동력핸드카</v>
          </cell>
          <cell r="C3099" t="str">
            <v>Motorized hand car</v>
          </cell>
          <cell r="G3099" t="str">
            <v>해당없음</v>
          </cell>
        </row>
        <row r="3100">
          <cell r="A3100">
            <v>2523061501</v>
          </cell>
          <cell r="B3100" t="str">
            <v>철도용재료운반구</v>
          </cell>
          <cell r="C3100" t="str">
            <v>Hone car</v>
          </cell>
          <cell r="G3100" t="str">
            <v>해당없음</v>
          </cell>
        </row>
        <row r="3101">
          <cell r="A3101">
            <v>2523061601</v>
          </cell>
          <cell r="B3101" t="str">
            <v>철도용자주식타이탬퍼</v>
          </cell>
          <cell r="C3101" t="str">
            <v>Self propelled tie tamper</v>
          </cell>
          <cell r="G3101" t="str">
            <v>해당없음</v>
          </cell>
        </row>
        <row r="3102">
          <cell r="A3102">
            <v>2523061801</v>
          </cell>
          <cell r="B3102" t="str">
            <v>철도용레일연삭차</v>
          </cell>
          <cell r="C3102" t="str">
            <v>Rail grinding car</v>
          </cell>
          <cell r="G3102" t="str">
            <v>해당없음</v>
          </cell>
        </row>
        <row r="3103">
          <cell r="A3103">
            <v>2523062001</v>
          </cell>
          <cell r="B3103" t="str">
            <v>철도용레일탐상차</v>
          </cell>
          <cell r="C3103" t="str">
            <v>Rail detecting car</v>
          </cell>
          <cell r="G3103" t="str">
            <v>해당없음</v>
          </cell>
        </row>
        <row r="3104">
          <cell r="A3104">
            <v>2523062101</v>
          </cell>
          <cell r="B3104" t="str">
            <v>철도용고압살수차</v>
          </cell>
          <cell r="C3104" t="str">
            <v>High pressure water cleaning car for railway</v>
          </cell>
          <cell r="G3104" t="str">
            <v>해당없음</v>
          </cell>
        </row>
        <row r="3105">
          <cell r="A3105">
            <v>2523070101</v>
          </cell>
          <cell r="B3105" t="str">
            <v>철도용어댑터</v>
          </cell>
          <cell r="C3105" t="str">
            <v>Adapter</v>
          </cell>
          <cell r="G3105" t="str">
            <v>해당없음</v>
          </cell>
        </row>
        <row r="3106">
          <cell r="A3106">
            <v>2523071201</v>
          </cell>
          <cell r="B3106" t="str">
            <v>철도용베어링스탠드</v>
          </cell>
          <cell r="C3106" t="str">
            <v>Bearing stands</v>
          </cell>
          <cell r="G3106" t="str">
            <v>해당없음</v>
          </cell>
        </row>
        <row r="3107">
          <cell r="A3107">
            <v>2523071501</v>
          </cell>
          <cell r="B3107" t="str">
            <v>철도용표시등</v>
          </cell>
          <cell r="C3107" t="str">
            <v>Signal lamp</v>
          </cell>
          <cell r="G3107" t="str">
            <v>해당없음</v>
          </cell>
        </row>
        <row r="3108">
          <cell r="A3108">
            <v>2523071701</v>
          </cell>
          <cell r="B3108" t="str">
            <v>철도용캡</v>
          </cell>
          <cell r="C3108" t="str">
            <v>Cap</v>
          </cell>
          <cell r="G3108" t="str">
            <v>해당없음</v>
          </cell>
        </row>
        <row r="3109">
          <cell r="A3109">
            <v>2523072301</v>
          </cell>
          <cell r="B3109" t="str">
            <v>철도용클램프</v>
          </cell>
          <cell r="C3109" t="str">
            <v>Clamp</v>
          </cell>
          <cell r="G3109" t="str">
            <v>해당없음</v>
          </cell>
        </row>
        <row r="3110">
          <cell r="A3110">
            <v>2523072401</v>
          </cell>
          <cell r="B3110" t="str">
            <v>철도용콘덴서</v>
          </cell>
          <cell r="C3110" t="str">
            <v>Condensers</v>
          </cell>
          <cell r="G3110" t="str">
            <v>해당없음</v>
          </cell>
        </row>
        <row r="3111">
          <cell r="A3111">
            <v>2523072901</v>
          </cell>
          <cell r="B3111" t="str">
            <v>철도용연접봉</v>
          </cell>
          <cell r="C3111" t="str">
            <v>Connecting rod</v>
          </cell>
          <cell r="G3111" t="str">
            <v>해당없음</v>
          </cell>
        </row>
        <row r="3112">
          <cell r="A3112">
            <v>2523073101</v>
          </cell>
          <cell r="B3112" t="str">
            <v>철도용커넥터</v>
          </cell>
          <cell r="C3112" t="str">
            <v>Connector</v>
          </cell>
          <cell r="G3112" t="str">
            <v>해당없음</v>
          </cell>
        </row>
        <row r="3113">
          <cell r="A3113">
            <v>2523073401</v>
          </cell>
          <cell r="B3113" t="str">
            <v>철도용캠팰로워</v>
          </cell>
          <cell r="C3113" t="str">
            <v>Cam fallower</v>
          </cell>
          <cell r="G3113" t="str">
            <v>해당없음</v>
          </cell>
        </row>
        <row r="3114">
          <cell r="A3114">
            <v>2523073601</v>
          </cell>
          <cell r="B3114" t="str">
            <v>철도용타이탬퍼가이드컬럼</v>
          </cell>
          <cell r="C3114" t="str">
            <v>Tie tamper guide column</v>
          </cell>
          <cell r="G3114" t="str">
            <v>해당없음</v>
          </cell>
        </row>
        <row r="3115">
          <cell r="A3115">
            <v>2523074101</v>
          </cell>
          <cell r="B3115" t="str">
            <v>철도용로크</v>
          </cell>
          <cell r="C3115" t="str">
            <v>Lock</v>
          </cell>
          <cell r="G3115" t="str">
            <v>해당없음</v>
          </cell>
        </row>
        <row r="3116">
          <cell r="A3116">
            <v>2523074201</v>
          </cell>
          <cell r="B3116" t="str">
            <v>철도용매니폴드</v>
          </cell>
          <cell r="C3116" t="str">
            <v>Manifold</v>
          </cell>
          <cell r="G3116" t="str">
            <v>해당없음</v>
          </cell>
        </row>
        <row r="3117">
          <cell r="A3117">
            <v>2523074401</v>
          </cell>
          <cell r="B3117" t="str">
            <v>철도용니플</v>
          </cell>
          <cell r="C3117" t="str">
            <v>Nipple</v>
          </cell>
          <cell r="G3117" t="str">
            <v>해당없음</v>
          </cell>
        </row>
        <row r="3118">
          <cell r="A3118">
            <v>2523075601</v>
          </cell>
          <cell r="B3118" t="str">
            <v>철도용고무마운트</v>
          </cell>
          <cell r="C3118" t="str">
            <v>Rubber mount</v>
          </cell>
          <cell r="G3118" t="str">
            <v>해당없음</v>
          </cell>
        </row>
        <row r="3119">
          <cell r="A3119">
            <v>2523077301</v>
          </cell>
          <cell r="B3119" t="str">
            <v>철도용완충장치</v>
          </cell>
          <cell r="C3119" t="str">
            <v>Shock absorber</v>
          </cell>
          <cell r="G3119" t="str">
            <v>해당없음</v>
          </cell>
        </row>
        <row r="3120">
          <cell r="A3120">
            <v>2523077601</v>
          </cell>
          <cell r="B3120" t="str">
            <v>철도용스크레이퍼셔블</v>
          </cell>
          <cell r="C3120" t="str">
            <v>Scraper shovel</v>
          </cell>
          <cell r="G3120" t="str">
            <v>해당없음</v>
          </cell>
        </row>
        <row r="3121">
          <cell r="A3121">
            <v>2523078301</v>
          </cell>
          <cell r="B3121" t="str">
            <v>철도용스냅링</v>
          </cell>
          <cell r="C3121" t="str">
            <v>Snab ring</v>
          </cell>
          <cell r="G3121" t="str">
            <v>해당없음</v>
          </cell>
        </row>
        <row r="3122">
          <cell r="A3122">
            <v>2523080101</v>
          </cell>
          <cell r="B3122" t="str">
            <v>철도용개스킷</v>
          </cell>
          <cell r="C3122" t="str">
            <v>Gasket</v>
          </cell>
          <cell r="G3122" t="str">
            <v>해당없음</v>
          </cell>
        </row>
        <row r="3123">
          <cell r="A3123">
            <v>2523080201</v>
          </cell>
          <cell r="B3123" t="str">
            <v>철도용오링</v>
          </cell>
          <cell r="C3123" t="str">
            <v>O ring</v>
          </cell>
          <cell r="G3123" t="str">
            <v>해당없음</v>
          </cell>
        </row>
        <row r="3124">
          <cell r="A3124">
            <v>2523080301</v>
          </cell>
          <cell r="B3124" t="str">
            <v>철도용패킹</v>
          </cell>
          <cell r="C3124" t="str">
            <v>Packing</v>
          </cell>
          <cell r="G3124" t="str">
            <v>해당없음</v>
          </cell>
        </row>
        <row r="3125">
          <cell r="A3125">
            <v>2523080401</v>
          </cell>
          <cell r="B3125" t="str">
            <v>철도용링</v>
          </cell>
          <cell r="C3125" t="str">
            <v>Ring</v>
          </cell>
          <cell r="G3125" t="str">
            <v>해당없음</v>
          </cell>
        </row>
        <row r="3126">
          <cell r="A3126">
            <v>2523080501</v>
          </cell>
          <cell r="B3126" t="str">
            <v>철도용실</v>
          </cell>
          <cell r="C3126" t="str">
            <v>Seal</v>
          </cell>
          <cell r="G3126" t="str">
            <v>해당없음</v>
          </cell>
        </row>
        <row r="3127">
          <cell r="A3127">
            <v>2523090501</v>
          </cell>
          <cell r="B3127" t="str">
            <v>철도용링크</v>
          </cell>
          <cell r="C3127" t="str">
            <v>Link</v>
          </cell>
          <cell r="G3127" t="str">
            <v>해당없음</v>
          </cell>
        </row>
        <row r="3128">
          <cell r="A3128">
            <v>2523090601</v>
          </cell>
          <cell r="B3128" t="str">
            <v>철도용플레이트</v>
          </cell>
          <cell r="C3128" t="str">
            <v>Plate</v>
          </cell>
          <cell r="G3128" t="str">
            <v>해당없음</v>
          </cell>
        </row>
        <row r="3129">
          <cell r="A3129">
            <v>2523091001</v>
          </cell>
          <cell r="B3129" t="str">
            <v>철도용롤러</v>
          </cell>
          <cell r="C3129" t="str">
            <v>Roller</v>
          </cell>
          <cell r="G3129" t="str">
            <v>해당없음</v>
          </cell>
        </row>
        <row r="3130">
          <cell r="A3130">
            <v>2523091201</v>
          </cell>
          <cell r="B3130" t="str">
            <v>철도용스위치</v>
          </cell>
          <cell r="C3130" t="str">
            <v>Switch</v>
          </cell>
          <cell r="G3130" t="str">
            <v>해당없음</v>
          </cell>
        </row>
        <row r="3131">
          <cell r="A3131">
            <v>2523100201</v>
          </cell>
          <cell r="B3131" t="str">
            <v>철도용앰프</v>
          </cell>
          <cell r="C3131" t="str">
            <v>Amplifier</v>
          </cell>
          <cell r="G3131" t="str">
            <v>해당없음</v>
          </cell>
        </row>
        <row r="3132">
          <cell r="A3132">
            <v>2523100301</v>
          </cell>
          <cell r="B3132" t="str">
            <v>철도용브러시</v>
          </cell>
          <cell r="C3132" t="str">
            <v>Brush</v>
          </cell>
          <cell r="G3132" t="str">
            <v>해당없음</v>
          </cell>
        </row>
        <row r="3133">
          <cell r="A3133">
            <v>2523100401</v>
          </cell>
          <cell r="B3133" t="str">
            <v>철도용버튼</v>
          </cell>
          <cell r="C3133" t="str">
            <v>Button</v>
          </cell>
          <cell r="G3133" t="str">
            <v>해당없음</v>
          </cell>
        </row>
        <row r="3134">
          <cell r="A3134">
            <v>2523100601</v>
          </cell>
          <cell r="B3134" t="str">
            <v>철도용케이블</v>
          </cell>
          <cell r="C3134" t="str">
            <v>Cable</v>
          </cell>
          <cell r="G3134" t="str">
            <v>해당없음</v>
          </cell>
        </row>
        <row r="3135">
          <cell r="A3135">
            <v>2523100901</v>
          </cell>
          <cell r="B3135" t="str">
            <v>철도용냉각장치</v>
          </cell>
          <cell r="C3135" t="str">
            <v>Cooling unit</v>
          </cell>
          <cell r="G3135" t="str">
            <v>해당없음</v>
          </cell>
        </row>
        <row r="3136">
          <cell r="A3136">
            <v>2523102201</v>
          </cell>
          <cell r="B3136" t="str">
            <v>철도용냉각팬</v>
          </cell>
          <cell r="C3136" t="str">
            <v>Cooling fan</v>
          </cell>
          <cell r="G3136" t="str">
            <v>해당없음</v>
          </cell>
        </row>
        <row r="3137">
          <cell r="A3137">
            <v>2523102301</v>
          </cell>
          <cell r="B3137" t="str">
            <v>철도용발전기</v>
          </cell>
          <cell r="C3137" t="str">
            <v>Generator</v>
          </cell>
          <cell r="G3137" t="str">
            <v>해당없음</v>
          </cell>
        </row>
        <row r="3138">
          <cell r="A3138">
            <v>2523102601</v>
          </cell>
          <cell r="B3138" t="str">
            <v>철도용경적</v>
          </cell>
          <cell r="C3138" t="str">
            <v>Horn</v>
          </cell>
          <cell r="G3138" t="str">
            <v>해당없음</v>
          </cell>
        </row>
        <row r="3139">
          <cell r="A3139">
            <v>2523103101</v>
          </cell>
          <cell r="B3139" t="str">
            <v>철도용램프</v>
          </cell>
          <cell r="C3139" t="str">
            <v>Lamp</v>
          </cell>
          <cell r="G3139" t="str">
            <v>해당없음</v>
          </cell>
        </row>
        <row r="3140">
          <cell r="A3140">
            <v>2523103201</v>
          </cell>
          <cell r="B3140" t="str">
            <v>철도용라이트</v>
          </cell>
          <cell r="C3140" t="str">
            <v>Light</v>
          </cell>
          <cell r="G3140" t="str">
            <v>해당없음</v>
          </cell>
        </row>
        <row r="3141">
          <cell r="A3141">
            <v>2523103401</v>
          </cell>
          <cell r="B3141" t="str">
            <v>철도용마그네트코일</v>
          </cell>
          <cell r="C3141" t="str">
            <v>Magnet coil</v>
          </cell>
          <cell r="G3141" t="str">
            <v>해당없음</v>
          </cell>
        </row>
        <row r="3142">
          <cell r="A3142">
            <v>2523103601</v>
          </cell>
          <cell r="B3142" t="str">
            <v>철도용모니터</v>
          </cell>
          <cell r="C3142" t="str">
            <v>Monitor</v>
          </cell>
          <cell r="G3142">
            <v>0</v>
          </cell>
        </row>
        <row r="3143">
          <cell r="A3143">
            <v>2523103701</v>
          </cell>
          <cell r="B3143" t="str">
            <v>철도용모터</v>
          </cell>
          <cell r="C3143" t="str">
            <v>Motor</v>
          </cell>
          <cell r="G3143" t="str">
            <v>해당없음</v>
          </cell>
        </row>
        <row r="3144">
          <cell r="A3144">
            <v>2523103801</v>
          </cell>
          <cell r="B3144" t="str">
            <v>철도용오일팬</v>
          </cell>
          <cell r="C3144" t="str">
            <v>Oil pan</v>
          </cell>
          <cell r="G3144" t="str">
            <v>해당없음</v>
          </cell>
        </row>
        <row r="3145">
          <cell r="A3145">
            <v>2523104701</v>
          </cell>
          <cell r="B3145" t="str">
            <v>철도용기록장치</v>
          </cell>
          <cell r="C3145" t="str">
            <v>Recording unit</v>
          </cell>
          <cell r="G3145" t="str">
            <v>해당없음</v>
          </cell>
        </row>
        <row r="3146">
          <cell r="A3146">
            <v>2523104901</v>
          </cell>
          <cell r="B3146" t="str">
            <v>철도용전압조정기</v>
          </cell>
          <cell r="C3146" t="str">
            <v>Voltage regulator</v>
          </cell>
          <cell r="G3146" t="str">
            <v>해당없음</v>
          </cell>
        </row>
        <row r="3147">
          <cell r="A3147">
            <v>2523105301</v>
          </cell>
          <cell r="B3147" t="str">
            <v>철도용계전기</v>
          </cell>
          <cell r="C3147" t="str">
            <v>Relay</v>
          </cell>
          <cell r="G3147" t="str">
            <v>해당없음</v>
          </cell>
        </row>
        <row r="3148">
          <cell r="A3148">
            <v>2523105601</v>
          </cell>
          <cell r="B3148" t="str">
            <v>철도용단자</v>
          </cell>
          <cell r="C3148" t="str">
            <v>Terminal</v>
          </cell>
          <cell r="G3148" t="str">
            <v>해당없음</v>
          </cell>
        </row>
        <row r="3149">
          <cell r="A3149">
            <v>2523105901</v>
          </cell>
          <cell r="B3149" t="str">
            <v>철도용특별고압변압기</v>
          </cell>
          <cell r="C3149" t="str">
            <v>High voltage transformers for electric railways</v>
          </cell>
          <cell r="G3149" t="str">
            <v>해당없음</v>
          </cell>
        </row>
        <row r="3150">
          <cell r="A3150">
            <v>2523105902</v>
          </cell>
          <cell r="B3150" t="str">
            <v>철도용스콧변압기</v>
          </cell>
          <cell r="C3150" t="str">
            <v>Scott connected transformers</v>
          </cell>
          <cell r="G3150" t="str">
            <v>해당없음</v>
          </cell>
        </row>
        <row r="3151">
          <cell r="A3151">
            <v>2523105903</v>
          </cell>
          <cell r="B3151" t="str">
            <v>철도용흡상변압기</v>
          </cell>
          <cell r="C3151" t="str">
            <v>Booster transformers for electric railways</v>
          </cell>
          <cell r="G3151" t="str">
            <v>해당없음</v>
          </cell>
        </row>
        <row r="3152">
          <cell r="A3152">
            <v>2523110201</v>
          </cell>
          <cell r="B3152" t="str">
            <v>철도용실린더</v>
          </cell>
          <cell r="C3152" t="str">
            <v>Cylinder</v>
          </cell>
          <cell r="G3152" t="str">
            <v>해당없음</v>
          </cell>
        </row>
        <row r="3153">
          <cell r="A3153">
            <v>2523110401</v>
          </cell>
          <cell r="B3153" t="str">
            <v>철도용실린더라이너</v>
          </cell>
          <cell r="C3153" t="str">
            <v>Cylinder liner</v>
          </cell>
          <cell r="G3153" t="str">
            <v>해당없음</v>
          </cell>
        </row>
        <row r="3154">
          <cell r="A3154">
            <v>2523110601</v>
          </cell>
          <cell r="B3154" t="str">
            <v>철도용엘보</v>
          </cell>
          <cell r="C3154" t="str">
            <v>Elbow</v>
          </cell>
          <cell r="G3154" t="str">
            <v>해당없음</v>
          </cell>
        </row>
        <row r="3155">
          <cell r="A3155">
            <v>2523110801</v>
          </cell>
          <cell r="B3155" t="str">
            <v>철도용필터</v>
          </cell>
          <cell r="C3155" t="str">
            <v>Filter</v>
          </cell>
          <cell r="G3155" t="str">
            <v>해당없음</v>
          </cell>
        </row>
        <row r="3156">
          <cell r="A3156">
            <v>2523110901</v>
          </cell>
          <cell r="B3156" t="str">
            <v>철도용피팅</v>
          </cell>
          <cell r="C3156" t="str">
            <v>Fittings</v>
          </cell>
          <cell r="G3156" t="str">
            <v>해당없음</v>
          </cell>
        </row>
        <row r="3157">
          <cell r="A3157">
            <v>2523111001</v>
          </cell>
          <cell r="B3157" t="str">
            <v>철도용플랜지</v>
          </cell>
          <cell r="C3157" t="str">
            <v>Flange</v>
          </cell>
          <cell r="G3157" t="str">
            <v>해당없음</v>
          </cell>
        </row>
        <row r="3158">
          <cell r="A3158">
            <v>2523111401</v>
          </cell>
          <cell r="B3158" t="str">
            <v>철도용호스</v>
          </cell>
          <cell r="C3158" t="str">
            <v>Hose</v>
          </cell>
          <cell r="G3158" t="str">
            <v>해당없음</v>
          </cell>
        </row>
        <row r="3159">
          <cell r="A3159">
            <v>2523112201</v>
          </cell>
          <cell r="B3159" t="str">
            <v>철도용노즐</v>
          </cell>
          <cell r="C3159" t="str">
            <v>Nozzle</v>
          </cell>
          <cell r="G3159" t="str">
            <v>해당없음</v>
          </cell>
        </row>
        <row r="3160">
          <cell r="A3160">
            <v>2523112301</v>
          </cell>
          <cell r="B3160" t="str">
            <v>철도용주유기</v>
          </cell>
          <cell r="C3160" t="str">
            <v>Oiler</v>
          </cell>
          <cell r="G3160" t="str">
            <v>해당없음</v>
          </cell>
        </row>
        <row r="3161">
          <cell r="A3161">
            <v>2523112401</v>
          </cell>
          <cell r="B3161" t="str">
            <v>철도용배관부속</v>
          </cell>
          <cell r="C3161" t="str">
            <v>Pipe and accessories</v>
          </cell>
          <cell r="G3161" t="str">
            <v>해당없음</v>
          </cell>
        </row>
        <row r="3162">
          <cell r="A3162">
            <v>2523112601</v>
          </cell>
          <cell r="B3162" t="str">
            <v>철도용피스톤</v>
          </cell>
          <cell r="C3162" t="str">
            <v>Piston</v>
          </cell>
          <cell r="G3162" t="str">
            <v>해당없음</v>
          </cell>
        </row>
        <row r="3163">
          <cell r="A3163">
            <v>2523112701</v>
          </cell>
          <cell r="B3163" t="str">
            <v>철도용피스톤핀</v>
          </cell>
          <cell r="C3163" t="str">
            <v>Piston pin</v>
          </cell>
          <cell r="G3163" t="str">
            <v>해당없음</v>
          </cell>
        </row>
        <row r="3164">
          <cell r="A3164">
            <v>2523112801</v>
          </cell>
          <cell r="B3164" t="str">
            <v>철도용피스톤링</v>
          </cell>
          <cell r="C3164" t="str">
            <v>Piston ring</v>
          </cell>
          <cell r="G3164" t="str">
            <v>해당없음</v>
          </cell>
        </row>
        <row r="3165">
          <cell r="A3165">
            <v>2523112901</v>
          </cell>
          <cell r="B3165" t="str">
            <v>철도용점화플러그</v>
          </cell>
          <cell r="C3165" t="str">
            <v>Spark plug</v>
          </cell>
          <cell r="G3165" t="str">
            <v>해당없음</v>
          </cell>
        </row>
        <row r="3166">
          <cell r="A3166">
            <v>2523113101</v>
          </cell>
          <cell r="B3166" t="str">
            <v>철도용펌프</v>
          </cell>
          <cell r="C3166" t="str">
            <v>Pump</v>
          </cell>
          <cell r="G3166" t="str">
            <v>해당없음</v>
          </cell>
        </row>
        <row r="3167">
          <cell r="A3167">
            <v>2523113401</v>
          </cell>
          <cell r="B3167" t="str">
            <v>철도용솔레노이드밸브</v>
          </cell>
          <cell r="C3167" t="str">
            <v>Solenoid valve</v>
          </cell>
          <cell r="G3167" t="str">
            <v>해당없음</v>
          </cell>
        </row>
        <row r="3168">
          <cell r="A3168">
            <v>2523113801</v>
          </cell>
          <cell r="B3168" t="str">
            <v>철도용튜브</v>
          </cell>
          <cell r="C3168" t="str">
            <v>Tube</v>
          </cell>
          <cell r="G3168" t="str">
            <v>해당없음</v>
          </cell>
        </row>
        <row r="3169">
          <cell r="A3169">
            <v>2523114001</v>
          </cell>
          <cell r="B3169" t="str">
            <v>철도용밸브</v>
          </cell>
          <cell r="C3169" t="str">
            <v>Valve</v>
          </cell>
          <cell r="G3169" t="str">
            <v>해당없음</v>
          </cell>
        </row>
        <row r="3170">
          <cell r="A3170">
            <v>2523120101</v>
          </cell>
          <cell r="B3170" t="str">
            <v>철도용차축</v>
          </cell>
          <cell r="C3170" t="str">
            <v>Axle</v>
          </cell>
          <cell r="G3170" t="str">
            <v>해당없음</v>
          </cell>
        </row>
        <row r="3171">
          <cell r="A3171">
            <v>2523120301</v>
          </cell>
          <cell r="B3171" t="str">
            <v>철도용클러치</v>
          </cell>
          <cell r="C3171" t="str">
            <v>Clutch</v>
          </cell>
          <cell r="G3171" t="str">
            <v>해당없음</v>
          </cell>
        </row>
        <row r="3172">
          <cell r="A3172">
            <v>2523120601</v>
          </cell>
          <cell r="B3172" t="str">
            <v>철도용크랭크축</v>
          </cell>
          <cell r="C3172" t="str">
            <v>Crank shaft</v>
          </cell>
          <cell r="G3172" t="str">
            <v>해당없음</v>
          </cell>
        </row>
        <row r="3173">
          <cell r="A3173">
            <v>2523120701</v>
          </cell>
          <cell r="B3173" t="str">
            <v>철도용댐퍼</v>
          </cell>
          <cell r="C3173" t="str">
            <v>Damper</v>
          </cell>
          <cell r="G3173" t="str">
            <v>해당없음</v>
          </cell>
        </row>
        <row r="3174">
          <cell r="A3174">
            <v>2523120801</v>
          </cell>
          <cell r="B3174" t="str">
            <v>철도용디스크</v>
          </cell>
          <cell r="C3174" t="str">
            <v>Disc</v>
          </cell>
          <cell r="G3174" t="str">
            <v>해당없음</v>
          </cell>
        </row>
        <row r="3175">
          <cell r="A3175">
            <v>2523121101</v>
          </cell>
          <cell r="B3175" t="str">
            <v>철도용기어</v>
          </cell>
          <cell r="C3175" t="str">
            <v>Gear</v>
          </cell>
          <cell r="G3175" t="str">
            <v>해당없음</v>
          </cell>
        </row>
        <row r="3176">
          <cell r="A3176">
            <v>2523121201</v>
          </cell>
          <cell r="B3176" t="str">
            <v>철도용조인트</v>
          </cell>
          <cell r="C3176" t="str">
            <v>Joint</v>
          </cell>
          <cell r="G3176" t="str">
            <v>해당없음</v>
          </cell>
        </row>
        <row r="3177">
          <cell r="A3177">
            <v>2523121301</v>
          </cell>
          <cell r="B3177" t="str">
            <v>철도용키</v>
          </cell>
          <cell r="C3177" t="str">
            <v>Key</v>
          </cell>
          <cell r="G3177" t="str">
            <v>해당없음</v>
          </cell>
        </row>
        <row r="3178">
          <cell r="A3178">
            <v>2523121501</v>
          </cell>
          <cell r="B3178" t="str">
            <v>철도용핀</v>
          </cell>
          <cell r="C3178" t="str">
            <v>Pin</v>
          </cell>
          <cell r="G3178" t="str">
            <v>해당없음</v>
          </cell>
        </row>
        <row r="3179">
          <cell r="A3179">
            <v>2523121601</v>
          </cell>
          <cell r="B3179" t="str">
            <v>철도용피니언</v>
          </cell>
          <cell r="C3179" t="str">
            <v>Pinion</v>
          </cell>
          <cell r="G3179" t="str">
            <v>해당없음</v>
          </cell>
        </row>
        <row r="3180">
          <cell r="A3180">
            <v>2523121801</v>
          </cell>
          <cell r="B3180" t="str">
            <v>철도용풀리</v>
          </cell>
          <cell r="C3180" t="str">
            <v>Pulley</v>
          </cell>
          <cell r="G3180" t="str">
            <v>해당없음</v>
          </cell>
        </row>
        <row r="3181">
          <cell r="A3181">
            <v>2523122401</v>
          </cell>
          <cell r="B3181" t="str">
            <v>철도용샤프트</v>
          </cell>
          <cell r="C3181" t="str">
            <v>Shaft</v>
          </cell>
          <cell r="G3181" t="str">
            <v>해당없음</v>
          </cell>
        </row>
        <row r="3182">
          <cell r="A3182">
            <v>2523122601</v>
          </cell>
          <cell r="B3182" t="str">
            <v>철도용다짐틀슬리브</v>
          </cell>
          <cell r="C3182" t="str">
            <v>Tamping plate sleeve</v>
          </cell>
          <cell r="G3182" t="str">
            <v>해당없음</v>
          </cell>
        </row>
        <row r="3183">
          <cell r="A3183">
            <v>2523130101</v>
          </cell>
          <cell r="B3183" t="str">
            <v>철도용게이지</v>
          </cell>
          <cell r="C3183" t="str">
            <v>Gauge</v>
          </cell>
          <cell r="G3183" t="str">
            <v>해당없음</v>
          </cell>
        </row>
        <row r="3184">
          <cell r="A3184">
            <v>2523130301</v>
          </cell>
          <cell r="B3184" t="str">
            <v>철도용인디케이터</v>
          </cell>
          <cell r="C3184" t="str">
            <v>Indicator</v>
          </cell>
          <cell r="G3184" t="str">
            <v>해당없음</v>
          </cell>
        </row>
        <row r="3185">
          <cell r="A3185">
            <v>2523130401</v>
          </cell>
          <cell r="B3185" t="str">
            <v>철도용미터</v>
          </cell>
          <cell r="C3185" t="str">
            <v>Meter</v>
          </cell>
          <cell r="G3185" t="str">
            <v>해당없음</v>
          </cell>
        </row>
        <row r="3186">
          <cell r="A3186">
            <v>2523130501</v>
          </cell>
          <cell r="B3186" t="str">
            <v>철도용전위차계</v>
          </cell>
          <cell r="C3186" t="str">
            <v>Potentiometer</v>
          </cell>
          <cell r="G3186" t="str">
            <v>해당없음</v>
          </cell>
        </row>
        <row r="3187">
          <cell r="A3187">
            <v>2523131001</v>
          </cell>
          <cell r="B3187" t="str">
            <v>철도용냉각수온도조절밸브</v>
          </cell>
          <cell r="C3187" t="str">
            <v>Thermometer</v>
          </cell>
          <cell r="G3187" t="str">
            <v>해당없음</v>
          </cell>
        </row>
        <row r="3188">
          <cell r="A3188">
            <v>2524010201</v>
          </cell>
          <cell r="B3188" t="str">
            <v>철도용가드레일</v>
          </cell>
          <cell r="C3188" t="str">
            <v>Guard rails</v>
          </cell>
          <cell r="G3188" t="str">
            <v>해당없음</v>
          </cell>
        </row>
        <row r="3189">
          <cell r="A3189">
            <v>2524010701</v>
          </cell>
          <cell r="B3189" t="str">
            <v>철도용게이지타이로드</v>
          </cell>
          <cell r="C3189" t="str">
            <v>Gauge tie rod</v>
          </cell>
          <cell r="G3189" t="str">
            <v>해당없음</v>
          </cell>
        </row>
        <row r="3190">
          <cell r="A3190">
            <v>2524010801</v>
          </cell>
          <cell r="B3190" t="str">
            <v>철도용게이지타이로드부속품</v>
          </cell>
          <cell r="C3190" t="str">
            <v>Gauge tie rod accessories</v>
          </cell>
          <cell r="G3190" t="str">
            <v>해당없음</v>
          </cell>
        </row>
        <row r="3191">
          <cell r="A3191">
            <v>2524011501</v>
          </cell>
          <cell r="B3191" t="str">
            <v>철도용레일</v>
          </cell>
          <cell r="C3191" t="str">
            <v>Rail</v>
          </cell>
          <cell r="G3191" t="str">
            <v>해당없음</v>
          </cell>
        </row>
        <row r="3192">
          <cell r="A3192">
            <v>2524011801</v>
          </cell>
          <cell r="B3192" t="str">
            <v>철도용레일앵커</v>
          </cell>
          <cell r="C3192" t="str">
            <v>Rail anchor</v>
          </cell>
          <cell r="G3192" t="str">
            <v>해당없음</v>
          </cell>
        </row>
        <row r="3193">
          <cell r="A3193">
            <v>2524012201</v>
          </cell>
          <cell r="B3193" t="str">
            <v>철도용멈춤쇠</v>
          </cell>
          <cell r="C3193" t="str">
            <v>Stud</v>
          </cell>
          <cell r="G3193" t="str">
            <v>해당없음</v>
          </cell>
        </row>
        <row r="3194">
          <cell r="A3194">
            <v>2524013201</v>
          </cell>
          <cell r="B3194" t="str">
            <v>철도용신축이음매부속품</v>
          </cell>
          <cell r="C3194" t="str">
            <v>Expansion joint accessories</v>
          </cell>
          <cell r="G3194" t="str">
            <v>해당없음</v>
          </cell>
        </row>
        <row r="3195">
          <cell r="A3195">
            <v>2524013301</v>
          </cell>
          <cell r="B3195" t="str">
            <v>철도용신축이음매장치</v>
          </cell>
          <cell r="C3195" t="str">
            <v>Expansion joint</v>
          </cell>
          <cell r="G3195" t="str">
            <v>해당없음</v>
          </cell>
        </row>
        <row r="3196">
          <cell r="A3196">
            <v>2524013501</v>
          </cell>
          <cell r="B3196" t="str">
            <v>철도용연결간</v>
          </cell>
          <cell r="C3196" t="str">
            <v>Joint metal</v>
          </cell>
          <cell r="G3196" t="str">
            <v>해당없음</v>
          </cell>
        </row>
        <row r="3197">
          <cell r="A3197">
            <v>2524014101</v>
          </cell>
          <cell r="B3197" t="str">
            <v>철도용응급이음매장치</v>
          </cell>
          <cell r="C3197" t="str">
            <v>Emergency joint equipment</v>
          </cell>
          <cell r="G3197" t="str">
            <v>해당없음</v>
          </cell>
        </row>
        <row r="3198">
          <cell r="A3198">
            <v>2524014301</v>
          </cell>
          <cell r="B3198" t="str">
            <v>철도용이음매판</v>
          </cell>
          <cell r="C3198" t="str">
            <v>Joint bar</v>
          </cell>
          <cell r="G3198" t="str">
            <v>해당없음</v>
          </cell>
        </row>
        <row r="3199">
          <cell r="A3199">
            <v>2524014801</v>
          </cell>
          <cell r="B3199" t="str">
            <v>철도용조절레일브레이스</v>
          </cell>
          <cell r="C3199" t="str">
            <v>Adjust rail brace</v>
          </cell>
          <cell r="G3199" t="str">
            <v>해당없음</v>
          </cell>
        </row>
        <row r="3200">
          <cell r="A3200">
            <v>2524015501</v>
          </cell>
          <cell r="B3200" t="str">
            <v>철도용플레이트거더</v>
          </cell>
          <cell r="C3200" t="str">
            <v>Plate girders</v>
          </cell>
          <cell r="G3200" t="str">
            <v>해당없음</v>
          </cell>
        </row>
        <row r="3201">
          <cell r="A3201">
            <v>2524015801</v>
          </cell>
          <cell r="B3201" t="str">
            <v>철도용BU빔</v>
          </cell>
          <cell r="C3201" t="str">
            <v>BU beam</v>
          </cell>
          <cell r="G3201" t="str">
            <v>해당없음</v>
          </cell>
        </row>
        <row r="3202">
          <cell r="A3202">
            <v>2524020301</v>
          </cell>
          <cell r="B3202" t="str">
            <v>철도용간격재</v>
          </cell>
          <cell r="C3202" t="str">
            <v>Filler</v>
          </cell>
          <cell r="G3202" t="str">
            <v>해당없음</v>
          </cell>
        </row>
        <row r="3203">
          <cell r="A3203">
            <v>2524020401</v>
          </cell>
          <cell r="B3203" t="str">
            <v>철도용눌림쇠</v>
          </cell>
          <cell r="C3203" t="str">
            <v>Point brace</v>
          </cell>
          <cell r="G3203" t="str">
            <v>해당없음</v>
          </cell>
        </row>
        <row r="3204">
          <cell r="A3204">
            <v>2524020701</v>
          </cell>
          <cell r="B3204" t="str">
            <v>철도용망간크로싱</v>
          </cell>
          <cell r="C3204" t="str">
            <v>Manganese steel rigid crossing</v>
          </cell>
          <cell r="G3204" t="str">
            <v>해당없음</v>
          </cell>
        </row>
        <row r="3205">
          <cell r="A3205">
            <v>2524020801</v>
          </cell>
          <cell r="B3205" t="str">
            <v>철도용분기기</v>
          </cell>
          <cell r="C3205" t="str">
            <v>Turnout</v>
          </cell>
          <cell r="G3205" t="str">
            <v>해당없음</v>
          </cell>
        </row>
        <row r="3206">
          <cell r="A3206">
            <v>2524021201</v>
          </cell>
          <cell r="B3206" t="str">
            <v>철도용크로싱</v>
          </cell>
          <cell r="C3206" t="str">
            <v>Crossing</v>
          </cell>
          <cell r="G3206" t="str">
            <v>해당없음</v>
          </cell>
        </row>
        <row r="3207">
          <cell r="A3207">
            <v>2524021401</v>
          </cell>
          <cell r="B3207" t="str">
            <v>철도용포인트</v>
          </cell>
          <cell r="C3207" t="str">
            <v>Point</v>
          </cell>
          <cell r="G3207" t="str">
            <v>해당없음</v>
          </cell>
        </row>
        <row r="3208">
          <cell r="A3208">
            <v>2524021501</v>
          </cell>
          <cell r="B3208" t="str">
            <v>철도용K자크로싱</v>
          </cell>
          <cell r="C3208" t="str">
            <v>Obtuse crossing</v>
          </cell>
          <cell r="G3208" t="str">
            <v>해당없음</v>
          </cell>
        </row>
        <row r="3209">
          <cell r="A3209">
            <v>2524021701</v>
          </cell>
          <cell r="B3209" t="str">
            <v>철도용분기가드레일</v>
          </cell>
          <cell r="C3209" t="str">
            <v>Turnout guard rail</v>
          </cell>
          <cell r="G3209" t="str">
            <v>해당없음</v>
          </cell>
        </row>
        <row r="3210">
          <cell r="A3210">
            <v>2524022001</v>
          </cell>
          <cell r="B3210" t="str">
            <v>철도용텅레일</v>
          </cell>
          <cell r="C3210" t="str">
            <v>Tongue rail</v>
          </cell>
          <cell r="G3210" t="str">
            <v>해당없음</v>
          </cell>
        </row>
        <row r="3211">
          <cell r="A3211">
            <v>2524022501</v>
          </cell>
          <cell r="B3211" t="str">
            <v>철도용힐상판</v>
          </cell>
          <cell r="C3211" t="str">
            <v>Heel bed plate</v>
          </cell>
          <cell r="G3211" t="str">
            <v>해당없음</v>
          </cell>
        </row>
        <row r="3212">
          <cell r="A3212">
            <v>2524022601</v>
          </cell>
          <cell r="B3212" t="str">
            <v>철도용연결판</v>
          </cell>
          <cell r="C3212" t="str">
            <v>Joint bar</v>
          </cell>
          <cell r="G3212" t="str">
            <v>해당없음</v>
          </cell>
        </row>
        <row r="3213">
          <cell r="A3213">
            <v>2524022801</v>
          </cell>
          <cell r="B3213" t="str">
            <v>철도용간격간</v>
          </cell>
          <cell r="C3213" t="str">
            <v>Turnout filler</v>
          </cell>
          <cell r="G3213" t="str">
            <v>해당없음</v>
          </cell>
        </row>
        <row r="3214">
          <cell r="A3214">
            <v>2524023001</v>
          </cell>
          <cell r="B3214" t="str">
            <v>철도용힐조절블록</v>
          </cell>
          <cell r="C3214" t="str">
            <v>Heel control block</v>
          </cell>
          <cell r="G3214" t="str">
            <v>해당없음</v>
          </cell>
        </row>
        <row r="3215">
          <cell r="A3215">
            <v>2524023101</v>
          </cell>
          <cell r="B3215" t="str">
            <v>철도용가동레일</v>
          </cell>
          <cell r="C3215" t="str">
            <v>Movable crossing</v>
          </cell>
          <cell r="G3215" t="str">
            <v>해당없음</v>
          </cell>
        </row>
        <row r="3216">
          <cell r="A3216">
            <v>2524030101</v>
          </cell>
          <cell r="B3216" t="str">
            <v>철도용거리표</v>
          </cell>
          <cell r="C3216" t="str">
            <v>Distance post</v>
          </cell>
          <cell r="G3216" t="str">
            <v>해당없음</v>
          </cell>
        </row>
        <row r="3217">
          <cell r="A3217">
            <v>2524030401</v>
          </cell>
          <cell r="B3217" t="str">
            <v>철도용기적표</v>
          </cell>
          <cell r="C3217" t="str">
            <v>Whistle post</v>
          </cell>
          <cell r="G3217" t="str">
            <v>해당없음</v>
          </cell>
        </row>
        <row r="3218">
          <cell r="A3218">
            <v>2524030801</v>
          </cell>
          <cell r="B3218" t="str">
            <v>철도용속도제한표</v>
          </cell>
          <cell r="C3218" t="str">
            <v>Speed limit post</v>
          </cell>
          <cell r="G3218" t="str">
            <v>해당없음</v>
          </cell>
        </row>
        <row r="3219">
          <cell r="A3219">
            <v>2524032101</v>
          </cell>
          <cell r="B3219" t="str">
            <v>철도용차륜막이</v>
          </cell>
          <cell r="C3219" t="str">
            <v>Scotch block</v>
          </cell>
          <cell r="G3219" t="str">
            <v>해당없음</v>
          </cell>
        </row>
        <row r="3220">
          <cell r="A3220">
            <v>2524032201</v>
          </cell>
          <cell r="B3220" t="str">
            <v>철도용승강장스크린도어</v>
          </cell>
          <cell r="C3220" t="str">
            <v>Platform screen door</v>
          </cell>
          <cell r="G3220" t="str">
            <v>해당없음</v>
          </cell>
        </row>
        <row r="3221">
          <cell r="A3221">
            <v>2524032301</v>
          </cell>
          <cell r="B3221" t="str">
            <v>철도용승강장안전발판</v>
          </cell>
          <cell r="C3221" t="str">
            <v>Platform safety footboard</v>
          </cell>
          <cell r="G3221" t="str">
            <v>해당없음</v>
          </cell>
        </row>
        <row r="3222">
          <cell r="A3222">
            <v>2524042201</v>
          </cell>
          <cell r="B3222" t="str">
            <v>철도용목침목탄성체결구</v>
          </cell>
          <cell r="C3222" t="str">
            <v>Wood tie sleepers joint</v>
          </cell>
          <cell r="G3222" t="str">
            <v>해당없음</v>
          </cell>
        </row>
        <row r="3223">
          <cell r="A3223">
            <v>2524042301</v>
          </cell>
          <cell r="B3223" t="str">
            <v>철도용베이스플레이트</v>
          </cell>
          <cell r="C3223" t="str">
            <v>Base plate</v>
          </cell>
          <cell r="G3223" t="str">
            <v>해당없음</v>
          </cell>
        </row>
        <row r="3224">
          <cell r="A3224">
            <v>2524042601</v>
          </cell>
          <cell r="B3224" t="str">
            <v>철도용침목숄더</v>
          </cell>
          <cell r="C3224" t="str">
            <v>Sleeper solder</v>
          </cell>
          <cell r="G3224" t="str">
            <v>해당없음</v>
          </cell>
        </row>
        <row r="3225">
          <cell r="A3225">
            <v>2524042901</v>
          </cell>
          <cell r="B3225" t="str">
            <v>철도용쌍둥이훅타이플레이트</v>
          </cell>
          <cell r="C3225" t="str">
            <v>Twin hook tie plates</v>
          </cell>
          <cell r="G3225" t="str">
            <v>해당없음</v>
          </cell>
        </row>
        <row r="3226">
          <cell r="A3226">
            <v>2524043101</v>
          </cell>
          <cell r="B3226" t="str">
            <v>철도용절연링</v>
          </cell>
          <cell r="C3226" t="str">
            <v>Insulator ring</v>
          </cell>
          <cell r="G3226" t="str">
            <v>해당없음</v>
          </cell>
        </row>
        <row r="3227">
          <cell r="A3227">
            <v>2524043301</v>
          </cell>
          <cell r="B3227" t="str">
            <v>철도용침목이음매판</v>
          </cell>
          <cell r="C3227" t="str">
            <v>Sleeper joint bar</v>
          </cell>
          <cell r="G3227" t="str">
            <v>해당없음</v>
          </cell>
        </row>
        <row r="3228">
          <cell r="A3228">
            <v>2524043401</v>
          </cell>
          <cell r="B3228" t="str">
            <v>철도용콘크리트침목체결구</v>
          </cell>
          <cell r="C3228" t="str">
            <v>Concret tie joint</v>
          </cell>
          <cell r="G3228" t="str">
            <v>해당없음</v>
          </cell>
        </row>
        <row r="3229">
          <cell r="A3229">
            <v>2524043501</v>
          </cell>
          <cell r="B3229" t="str">
            <v>철도용타이패드</v>
          </cell>
          <cell r="C3229" t="str">
            <v>Tie pad</v>
          </cell>
          <cell r="G3229" t="str">
            <v>해당없음</v>
          </cell>
        </row>
        <row r="3230">
          <cell r="A3230">
            <v>2524043701</v>
          </cell>
          <cell r="B3230" t="str">
            <v>철도용레일스파이크</v>
          </cell>
          <cell r="C3230" t="str">
            <v>Rail spike</v>
          </cell>
          <cell r="G3230" t="str">
            <v>해당없음</v>
          </cell>
        </row>
        <row r="3231">
          <cell r="A3231">
            <v>2524043801</v>
          </cell>
          <cell r="B3231" t="str">
            <v>철도용코일스프링클립</v>
          </cell>
          <cell r="C3231" t="str">
            <v>Coil spring clip</v>
          </cell>
          <cell r="G3231" t="str">
            <v>해당없음</v>
          </cell>
        </row>
        <row r="3232">
          <cell r="A3232">
            <v>2524050101</v>
          </cell>
          <cell r="B3232" t="str">
            <v>철로용목재침목</v>
          </cell>
          <cell r="C3232" t="str">
            <v>Railway wood ties</v>
          </cell>
          <cell r="G3232" t="str">
            <v>해당없음</v>
          </cell>
        </row>
        <row r="3233">
          <cell r="A3233">
            <v>2524050102</v>
          </cell>
          <cell r="B3233" t="str">
            <v>철로용콘크리트침목</v>
          </cell>
          <cell r="C3233" t="str">
            <v>Railway concrete ties</v>
          </cell>
          <cell r="G3233" t="str">
            <v>해당없음</v>
          </cell>
        </row>
        <row r="3234">
          <cell r="A3234">
            <v>2524050103</v>
          </cell>
          <cell r="B3234" t="str">
            <v>철로용방진콘크리트침목</v>
          </cell>
          <cell r="C3234" t="str">
            <v>Raiway rein concrete ties</v>
          </cell>
          <cell r="G3234" t="str">
            <v>해당없음</v>
          </cell>
        </row>
        <row r="3235">
          <cell r="A3235">
            <v>2525010101</v>
          </cell>
          <cell r="B3235" t="str">
            <v>건널목경보기</v>
          </cell>
          <cell r="C3235" t="str">
            <v>Level  crossing alarm signals</v>
          </cell>
          <cell r="G3235" t="str">
            <v>해당없음</v>
          </cell>
        </row>
        <row r="3236">
          <cell r="A3236">
            <v>2525010701</v>
          </cell>
          <cell r="B3236" t="str">
            <v>건널목제어유닛</v>
          </cell>
          <cell r="C3236" t="str">
            <v>Level crossing control unit</v>
          </cell>
          <cell r="G3236" t="str">
            <v>해당없음</v>
          </cell>
        </row>
        <row r="3237">
          <cell r="A3237">
            <v>2525010801</v>
          </cell>
          <cell r="B3237" t="str">
            <v>건널목지장물검지장치</v>
          </cell>
          <cell r="C3237" t="str">
            <v>Obstruction warning device for level crossing(local switch)</v>
          </cell>
          <cell r="G3237" t="str">
            <v>해당없음</v>
          </cell>
        </row>
        <row r="3238">
          <cell r="A3238">
            <v>2525010901</v>
          </cell>
          <cell r="B3238" t="str">
            <v>건널목출구측차단간검지기</v>
          </cell>
          <cell r="C3238" t="str">
            <v>Rail road crossing gate controller of car moving direction</v>
          </cell>
          <cell r="G3238" t="str">
            <v>해당없음</v>
          </cell>
        </row>
        <row r="3239">
          <cell r="A3239">
            <v>2525011001</v>
          </cell>
          <cell r="B3239" t="str">
            <v>계전연동장치</v>
          </cell>
          <cell r="C3239" t="str">
            <v>Relay interlocking system</v>
          </cell>
          <cell r="G3239" t="str">
            <v>해당없음</v>
          </cell>
        </row>
        <row r="3240">
          <cell r="A3240">
            <v>2525020301</v>
          </cell>
          <cell r="B3240" t="str">
            <v>신호본드</v>
          </cell>
          <cell r="C3240" t="str">
            <v>Signal bond</v>
          </cell>
          <cell r="G3240" t="str">
            <v>해당없음</v>
          </cell>
        </row>
        <row r="3241">
          <cell r="A3241">
            <v>2525021001</v>
          </cell>
          <cell r="B3241" t="str">
            <v>전기쇄정기</v>
          </cell>
          <cell r="C3241" t="str">
            <v>Electrical locking device</v>
          </cell>
          <cell r="G3241" t="str">
            <v>해당없음</v>
          </cell>
        </row>
        <row r="3242">
          <cell r="A3242">
            <v>2525021601</v>
          </cell>
          <cell r="B3242" t="str">
            <v>임피던스본드</v>
          </cell>
          <cell r="C3242" t="str">
            <v>Impedence bond</v>
          </cell>
          <cell r="G3242" t="str">
            <v>해당없음</v>
          </cell>
        </row>
        <row r="3243">
          <cell r="A3243">
            <v>2525021701</v>
          </cell>
          <cell r="B3243" t="str">
            <v>절연이음매판</v>
          </cell>
          <cell r="C3243" t="str">
            <v>Insulated joint bar</v>
          </cell>
          <cell r="G3243" t="str">
            <v>해당없음</v>
          </cell>
        </row>
        <row r="3244">
          <cell r="A3244">
            <v>2525030101</v>
          </cell>
          <cell r="B3244" t="str">
            <v>궤도회로기능검지장치</v>
          </cell>
          <cell r="C3244" t="str">
            <v>Track level detecting system</v>
          </cell>
          <cell r="G3244" t="str">
            <v>해당없음</v>
          </cell>
        </row>
        <row r="3245">
          <cell r="A3245">
            <v>2525030201</v>
          </cell>
          <cell r="B3245" t="str">
            <v>궤도회로송신기</v>
          </cell>
          <cell r="C3245" t="str">
            <v>Transmitter of track circuits</v>
          </cell>
          <cell r="G3245" t="str">
            <v>해당없음</v>
          </cell>
        </row>
        <row r="3246">
          <cell r="A3246">
            <v>2525030601</v>
          </cell>
          <cell r="B3246" t="str">
            <v>기구함및접속함</v>
          </cell>
          <cell r="C3246" t="str">
            <v>Signal box and joint boxes</v>
          </cell>
          <cell r="G3246" t="str">
            <v>해당없음</v>
          </cell>
        </row>
        <row r="3247">
          <cell r="A3247">
            <v>2525031101</v>
          </cell>
          <cell r="B3247" t="str">
            <v>색등식신호기</v>
          </cell>
          <cell r="C3247" t="str">
            <v>Color light signal</v>
          </cell>
          <cell r="G3247" t="str">
            <v>해당없음</v>
          </cell>
        </row>
        <row r="3248">
          <cell r="A3248">
            <v>2525032001</v>
          </cell>
          <cell r="B3248" t="str">
            <v>신호정보분석장치</v>
          </cell>
          <cell r="C3248" t="str">
            <v>Signaling system analyzer for level crossing</v>
          </cell>
          <cell r="G3248" t="str">
            <v>해당없음</v>
          </cell>
        </row>
        <row r="3249">
          <cell r="A3249">
            <v>2525032301</v>
          </cell>
          <cell r="B3249" t="str">
            <v>열차집중제어장치</v>
          </cell>
          <cell r="C3249" t="str">
            <v>Centralized traffic control</v>
          </cell>
          <cell r="G3249" t="str">
            <v>해당없음</v>
          </cell>
        </row>
        <row r="3250">
          <cell r="A3250">
            <v>2525032501</v>
          </cell>
          <cell r="B3250" t="str">
            <v>열차행선안내장치</v>
          </cell>
          <cell r="C3250" t="str">
            <v>Train destination equipment</v>
          </cell>
          <cell r="G3250" t="str">
            <v>해당없음</v>
          </cell>
        </row>
        <row r="3251">
          <cell r="A3251">
            <v>2525032701</v>
          </cell>
          <cell r="B3251" t="str">
            <v>임펄스궤도회로장치</v>
          </cell>
          <cell r="C3251" t="str">
            <v>High voltage impulse track</v>
          </cell>
          <cell r="G3251" t="str">
            <v>해당없음</v>
          </cell>
        </row>
        <row r="3252">
          <cell r="A3252">
            <v>2525032801</v>
          </cell>
          <cell r="B3252" t="str">
            <v>자동폐색제어유닛</v>
          </cell>
          <cell r="C3252" t="str">
            <v>Automatic block control units</v>
          </cell>
          <cell r="G3252" t="str">
            <v>해당없음</v>
          </cell>
        </row>
        <row r="3253">
          <cell r="A3253">
            <v>2525032901</v>
          </cell>
          <cell r="B3253" t="str">
            <v>전기전철기</v>
          </cell>
          <cell r="C3253" t="str">
            <v>Electrical switch machine</v>
          </cell>
          <cell r="G3253" t="str">
            <v>해당없음</v>
          </cell>
        </row>
        <row r="3254">
          <cell r="A3254">
            <v>2525033001</v>
          </cell>
          <cell r="B3254" t="str">
            <v>전자연동장치</v>
          </cell>
          <cell r="C3254" t="str">
            <v>Electronic interlocking equipment</v>
          </cell>
          <cell r="G3254" t="str">
            <v>해당없음</v>
          </cell>
        </row>
        <row r="3255">
          <cell r="A3255">
            <v>2525033501</v>
          </cell>
          <cell r="B3255" t="str">
            <v>ATS지상장치</v>
          </cell>
          <cell r="C3255" t="str">
            <v>Wayside device of ats</v>
          </cell>
          <cell r="G3255" t="str">
            <v>해당없음</v>
          </cell>
        </row>
        <row r="3256">
          <cell r="A3256">
            <v>2525033601</v>
          </cell>
          <cell r="B3256" t="str">
            <v>ATS차상장치</v>
          </cell>
          <cell r="C3256" t="str">
            <v>Ats on board system</v>
          </cell>
          <cell r="G3256" t="str">
            <v>해당없음</v>
          </cell>
        </row>
        <row r="3257">
          <cell r="A3257">
            <v>2525033701</v>
          </cell>
          <cell r="B3257" t="str">
            <v>차상장치시험기</v>
          </cell>
          <cell r="C3257" t="str">
            <v>Ats tester for on board device</v>
          </cell>
          <cell r="G3257" t="str">
            <v>해당없음</v>
          </cell>
        </row>
        <row r="3258">
          <cell r="A3258">
            <v>2525034401</v>
          </cell>
          <cell r="B3258" t="str">
            <v>ATC지상자시험기</v>
          </cell>
          <cell r="C3258" t="str">
            <v>Atc tester for wayside device</v>
          </cell>
          <cell r="G3258" t="str">
            <v>해당없음</v>
          </cell>
        </row>
        <row r="3259">
          <cell r="A3259">
            <v>2525034501</v>
          </cell>
          <cell r="B3259" t="str">
            <v>ATS지상자시험기</v>
          </cell>
          <cell r="C3259" t="str">
            <v>Ats wayside device tester</v>
          </cell>
          <cell r="G3259" t="str">
            <v>해당없음</v>
          </cell>
        </row>
        <row r="3260">
          <cell r="A3260">
            <v>2525034901</v>
          </cell>
          <cell r="B3260" t="str">
            <v>차축온도검지장치</v>
          </cell>
          <cell r="C3260" t="str">
            <v>Hot box detector</v>
          </cell>
          <cell r="G3260" t="str">
            <v>해당없음</v>
          </cell>
        </row>
        <row r="3261">
          <cell r="A3261">
            <v>2525040101</v>
          </cell>
          <cell r="B3261" t="str">
            <v>가청주파수궤도회로장치</v>
          </cell>
          <cell r="C3261" t="str">
            <v>Audio frequency track circuit equipment</v>
          </cell>
          <cell r="G3261" t="str">
            <v>해당없음</v>
          </cell>
        </row>
        <row r="3262">
          <cell r="A3262">
            <v>2525040201</v>
          </cell>
          <cell r="B3262" t="str">
            <v>전기전철기간류</v>
          </cell>
          <cell r="C3262" t="str">
            <v>Switch rods</v>
          </cell>
          <cell r="G3262" t="str">
            <v>해당없음</v>
          </cell>
        </row>
        <row r="3263">
          <cell r="A3263">
            <v>2525040601</v>
          </cell>
          <cell r="B3263" t="str">
            <v>전동차단기</v>
          </cell>
          <cell r="C3263" t="str">
            <v>Electric crossing gate</v>
          </cell>
          <cell r="G3263" t="str">
            <v>해당없음</v>
          </cell>
        </row>
        <row r="3264">
          <cell r="A3264">
            <v>2525040701</v>
          </cell>
          <cell r="B3264" t="str">
            <v>차내경보송신기</v>
          </cell>
          <cell r="C3264" t="str">
            <v>Car warning device</v>
          </cell>
          <cell r="G3264" t="str">
            <v>해당없음</v>
          </cell>
        </row>
        <row r="3265">
          <cell r="A3265">
            <v>2525040801</v>
          </cell>
          <cell r="B3265" t="str">
            <v>밀착검지기</v>
          </cell>
          <cell r="C3265" t="str">
            <v>Failure detectors</v>
          </cell>
          <cell r="G3265" t="str">
            <v>해당없음</v>
          </cell>
        </row>
        <row r="3266">
          <cell r="A3266">
            <v>2525050101</v>
          </cell>
          <cell r="B3266" t="str">
            <v>열차접근경보기</v>
          </cell>
          <cell r="C3266" t="str">
            <v>Train approach warning device</v>
          </cell>
          <cell r="G3266" t="str">
            <v>해당없음</v>
          </cell>
        </row>
        <row r="3267">
          <cell r="A3267">
            <v>2525070501</v>
          </cell>
          <cell r="B3267" t="str">
            <v>열차진로표지</v>
          </cell>
          <cell r="C3267" t="str">
            <v>Route signals</v>
          </cell>
          <cell r="G3267" t="str">
            <v>해당없음</v>
          </cell>
        </row>
        <row r="3268">
          <cell r="A3268">
            <v>2610110601</v>
          </cell>
          <cell r="B3268" t="str">
            <v>인버터용모터</v>
          </cell>
          <cell r="C3268" t="str">
            <v>Inverter motor AC</v>
          </cell>
          <cell r="G3268" t="str">
            <v>해당없음</v>
          </cell>
        </row>
        <row r="3269">
          <cell r="A3269">
            <v>2610110901</v>
          </cell>
          <cell r="B3269" t="str">
            <v>동기전동기</v>
          </cell>
          <cell r="C3269" t="str">
            <v>Synchronous motor AC</v>
          </cell>
          <cell r="G3269" t="str">
            <v>해당없음</v>
          </cell>
        </row>
        <row r="3270">
          <cell r="A3270">
            <v>2610111001</v>
          </cell>
          <cell r="B3270" t="str">
            <v>VS모터</v>
          </cell>
          <cell r="C3270" t="str">
            <v>VS motor eddy current coupling variable speed motor</v>
          </cell>
          <cell r="G3270" t="str">
            <v>해당없음</v>
          </cell>
        </row>
        <row r="3271">
          <cell r="A3271">
            <v>2610111401</v>
          </cell>
          <cell r="B3271" t="str">
            <v>권선전폐형크레인전동기</v>
          </cell>
          <cell r="C3271" t="str">
            <v>TWTX motor</v>
          </cell>
          <cell r="G3271" t="str">
            <v>해당없음</v>
          </cell>
        </row>
        <row r="3272">
          <cell r="A3272">
            <v>2610111501</v>
          </cell>
          <cell r="B3272" t="str">
            <v>삼상농형유도전동기</v>
          </cell>
          <cell r="C3272" t="str">
            <v>3 phase squirrel cage induction motors</v>
          </cell>
          <cell r="G3272">
            <v>11</v>
          </cell>
        </row>
        <row r="3273">
          <cell r="A3273">
            <v>2610111502</v>
          </cell>
          <cell r="B3273" t="str">
            <v>삼상권선형유도전동기</v>
          </cell>
          <cell r="C3273" t="str">
            <v>3 phase woundrotor induction moter</v>
          </cell>
          <cell r="G3273">
            <v>11</v>
          </cell>
        </row>
        <row r="3274">
          <cell r="A3274">
            <v>2610111503</v>
          </cell>
          <cell r="B3274" t="str">
            <v>엘리베이터모터</v>
          </cell>
          <cell r="C3274" t="str">
            <v>Elevator motors</v>
          </cell>
          <cell r="G3274">
            <v>11</v>
          </cell>
        </row>
        <row r="3275">
          <cell r="A3275">
            <v>2610111601</v>
          </cell>
          <cell r="B3275" t="str">
            <v>단상유도전동기</v>
          </cell>
          <cell r="C3275" t="str">
            <v>Single phase motor AC</v>
          </cell>
          <cell r="G3275" t="str">
            <v>해당없음</v>
          </cell>
        </row>
        <row r="3276">
          <cell r="A3276">
            <v>2610120101</v>
          </cell>
          <cell r="B3276" t="str">
            <v>직류분권전동기</v>
          </cell>
          <cell r="C3276" t="str">
            <v>Shunt wound motor DC</v>
          </cell>
          <cell r="G3276" t="str">
            <v>해당없음</v>
          </cell>
        </row>
        <row r="3277">
          <cell r="A3277">
            <v>2610120201</v>
          </cell>
          <cell r="B3277" t="str">
            <v>스테핑모터</v>
          </cell>
          <cell r="C3277" t="str">
            <v>Step motor DC</v>
          </cell>
          <cell r="G3277" t="str">
            <v>해당없음</v>
          </cell>
        </row>
        <row r="3278">
          <cell r="A3278">
            <v>2610120401</v>
          </cell>
          <cell r="B3278" t="str">
            <v>직류직권전동기</v>
          </cell>
          <cell r="C3278" t="str">
            <v>Series wound motor DC</v>
          </cell>
          <cell r="G3278" t="str">
            <v>해당없음</v>
          </cell>
        </row>
        <row r="3279">
          <cell r="A3279">
            <v>2610120501</v>
          </cell>
          <cell r="B3279" t="str">
            <v>서보모터</v>
          </cell>
          <cell r="C3279" t="str">
            <v>Servo motor DC</v>
          </cell>
          <cell r="G3279">
            <v>9</v>
          </cell>
        </row>
        <row r="3280">
          <cell r="A3280">
            <v>2610120701</v>
          </cell>
          <cell r="B3280" t="str">
            <v>리니어모터</v>
          </cell>
          <cell r="C3280" t="str">
            <v>Linear motor DC</v>
          </cell>
          <cell r="G3280" t="str">
            <v>해당없음</v>
          </cell>
        </row>
        <row r="3281">
          <cell r="A3281">
            <v>2610121001</v>
          </cell>
          <cell r="B3281" t="str">
            <v>직류복권전동기</v>
          </cell>
          <cell r="C3281" t="str">
            <v>Dc compound motor</v>
          </cell>
          <cell r="G3281" t="str">
            <v>해당없음</v>
          </cell>
        </row>
        <row r="3282">
          <cell r="A3282">
            <v>2610121201</v>
          </cell>
          <cell r="B3282" t="str">
            <v>스핀들모터</v>
          </cell>
          <cell r="C3282" t="str">
            <v>Spindle motors</v>
          </cell>
          <cell r="G3282">
            <v>9</v>
          </cell>
        </row>
        <row r="3283">
          <cell r="A3283">
            <v>2610129901</v>
          </cell>
          <cell r="B3283" t="str">
            <v>진동모터</v>
          </cell>
          <cell r="C3283" t="str">
            <v>Vibration motors</v>
          </cell>
          <cell r="G3283" t="str">
            <v>해당없음</v>
          </cell>
        </row>
        <row r="3284">
          <cell r="A3284">
            <v>2610130401</v>
          </cell>
          <cell r="B3284" t="str">
            <v>유압모터</v>
          </cell>
          <cell r="C3284" t="str">
            <v>Hydraulic motor</v>
          </cell>
          <cell r="G3284" t="str">
            <v>해당없음</v>
          </cell>
        </row>
        <row r="3285">
          <cell r="A3285">
            <v>2610131001</v>
          </cell>
          <cell r="B3285" t="str">
            <v>토크전동기</v>
          </cell>
          <cell r="C3285" t="str">
            <v>Torque motor</v>
          </cell>
          <cell r="G3285" t="str">
            <v>해당없음</v>
          </cell>
        </row>
        <row r="3286">
          <cell r="A3286">
            <v>2610140401</v>
          </cell>
          <cell r="B3286" t="str">
            <v>전기브러시</v>
          </cell>
          <cell r="C3286" t="str">
            <v>Motor brush</v>
          </cell>
          <cell r="G3286" t="str">
            <v>해당없음</v>
          </cell>
        </row>
        <row r="3287">
          <cell r="A3287">
            <v>2610141301</v>
          </cell>
          <cell r="B3287" t="str">
            <v>전동기덮개</v>
          </cell>
          <cell r="C3287" t="str">
            <v>Motor casing or cover</v>
          </cell>
          <cell r="G3287" t="str">
            <v>해당없음</v>
          </cell>
        </row>
        <row r="3288">
          <cell r="A3288">
            <v>2610149801</v>
          </cell>
          <cell r="B3288" t="str">
            <v>터빈엔진압축기회전자허브</v>
          </cell>
          <cell r="C3288" t="str">
            <v>Turbine engine compressor rotor hub</v>
          </cell>
          <cell r="G3288" t="str">
            <v>해당없음</v>
          </cell>
        </row>
        <row r="3289">
          <cell r="A3289">
            <v>2610149901</v>
          </cell>
          <cell r="B3289" t="str">
            <v>솔레노이드코일</v>
          </cell>
          <cell r="C3289" t="str">
            <v>Solenoid coil</v>
          </cell>
          <cell r="G3289" t="str">
            <v>해당없음</v>
          </cell>
        </row>
        <row r="3290">
          <cell r="A3290">
            <v>2610150101</v>
          </cell>
          <cell r="B3290" t="str">
            <v>수력기관</v>
          </cell>
          <cell r="C3290" t="str">
            <v>Hydraulic engines</v>
          </cell>
          <cell r="G3290" t="str">
            <v>해당없음</v>
          </cell>
        </row>
        <row r="3291">
          <cell r="A3291">
            <v>2610150201</v>
          </cell>
          <cell r="B3291" t="str">
            <v>압축공기엔진</v>
          </cell>
          <cell r="C3291" t="str">
            <v>Pneumatic engines</v>
          </cell>
          <cell r="G3291" t="str">
            <v>해당없음</v>
          </cell>
        </row>
        <row r="3292">
          <cell r="A3292">
            <v>2610150301</v>
          </cell>
          <cell r="B3292" t="str">
            <v>가스엔진</v>
          </cell>
          <cell r="C3292" t="str">
            <v>Gas engines</v>
          </cell>
          <cell r="G3292" t="str">
            <v>해당없음</v>
          </cell>
        </row>
        <row r="3293">
          <cell r="A3293">
            <v>2610150401</v>
          </cell>
          <cell r="B3293" t="str">
            <v>디젤엔진</v>
          </cell>
          <cell r="C3293" t="str">
            <v>Diesel engines</v>
          </cell>
          <cell r="G3293">
            <v>10</v>
          </cell>
        </row>
        <row r="3294">
          <cell r="A3294">
            <v>2610150501</v>
          </cell>
          <cell r="B3294" t="str">
            <v>증기왕복기관</v>
          </cell>
          <cell r="C3294" t="str">
            <v>Steam engines</v>
          </cell>
          <cell r="G3294" t="str">
            <v>해당없음</v>
          </cell>
        </row>
        <row r="3295">
          <cell r="A3295">
            <v>2610150601</v>
          </cell>
          <cell r="B3295" t="str">
            <v>가스터빈엔진</v>
          </cell>
          <cell r="C3295" t="str">
            <v>Gas turbine engines</v>
          </cell>
          <cell r="G3295" t="str">
            <v>해당없음</v>
          </cell>
        </row>
        <row r="3296">
          <cell r="A3296">
            <v>2610150602</v>
          </cell>
          <cell r="B3296" t="str">
            <v>발전용터빈</v>
          </cell>
          <cell r="C3296" t="str">
            <v>Electric generating turbin</v>
          </cell>
          <cell r="G3296" t="str">
            <v>해당없음</v>
          </cell>
        </row>
        <row r="3297">
          <cell r="A3297">
            <v>2610150603</v>
          </cell>
          <cell r="B3297" t="str">
            <v>터빈기관</v>
          </cell>
          <cell r="C3297" t="str">
            <v>Turbine engines</v>
          </cell>
          <cell r="G3297" t="str">
            <v>해당없음</v>
          </cell>
        </row>
        <row r="3298">
          <cell r="A3298">
            <v>2610151401</v>
          </cell>
          <cell r="B3298" t="str">
            <v>제트엔진</v>
          </cell>
          <cell r="C3298" t="str">
            <v>Jet engine</v>
          </cell>
          <cell r="G3298" t="str">
            <v>해당없음</v>
          </cell>
        </row>
        <row r="3299">
          <cell r="A3299">
            <v>2610151501</v>
          </cell>
          <cell r="B3299" t="str">
            <v>가솔린선외모터</v>
          </cell>
          <cell r="C3299" t="str">
            <v>Gasoline outboard motor</v>
          </cell>
          <cell r="G3299">
            <v>7</v>
          </cell>
        </row>
        <row r="3300">
          <cell r="A3300">
            <v>2610159301</v>
          </cell>
          <cell r="B3300" t="str">
            <v>가솔린엔진</v>
          </cell>
          <cell r="C3300" t="str">
            <v>Gasoline engines</v>
          </cell>
          <cell r="G3300">
            <v>10</v>
          </cell>
        </row>
        <row r="3301">
          <cell r="A3301">
            <v>2610159401</v>
          </cell>
          <cell r="B3301" t="str">
            <v>공기가스터빈엔진파워유닛세트</v>
          </cell>
          <cell r="C3301" t="str">
            <v>Air gas turbine engines power units set</v>
          </cell>
          <cell r="G3301" t="str">
            <v>해당없음</v>
          </cell>
        </row>
        <row r="3302">
          <cell r="A3302">
            <v>2610159501</v>
          </cell>
          <cell r="B3302" t="str">
            <v>디젤엔진파워유닛</v>
          </cell>
          <cell r="C3302" t="str">
            <v>Diesel engine power unit</v>
          </cell>
          <cell r="G3302" t="str">
            <v>해당없음</v>
          </cell>
        </row>
        <row r="3303">
          <cell r="A3303">
            <v>2610159601</v>
          </cell>
          <cell r="B3303" t="str">
            <v>산업용터빈</v>
          </cell>
          <cell r="C3303" t="str">
            <v>Industrial turbine</v>
          </cell>
          <cell r="G3303" t="str">
            <v>해당없음</v>
          </cell>
        </row>
        <row r="3304">
          <cell r="A3304">
            <v>2610159701</v>
          </cell>
          <cell r="B3304" t="str">
            <v>선박터빈</v>
          </cell>
          <cell r="C3304" t="str">
            <v>Ship turbine</v>
          </cell>
          <cell r="G3304" t="str">
            <v>해당없음</v>
          </cell>
        </row>
        <row r="3305">
          <cell r="A3305">
            <v>2610159801</v>
          </cell>
          <cell r="B3305" t="str">
            <v>전기선외모터</v>
          </cell>
          <cell r="C3305" t="str">
            <v>Electric outboard motor</v>
          </cell>
          <cell r="G3305" t="str">
            <v>해당없음</v>
          </cell>
        </row>
        <row r="3306">
          <cell r="A3306">
            <v>2610159901</v>
          </cell>
          <cell r="B3306" t="str">
            <v>풍차</v>
          </cell>
          <cell r="C3306" t="str">
            <v>Windmills</v>
          </cell>
          <cell r="G3306" t="str">
            <v>해당없음</v>
          </cell>
        </row>
        <row r="3307">
          <cell r="A3307">
            <v>2610171001</v>
          </cell>
          <cell r="B3307" t="str">
            <v>기화기</v>
          </cell>
          <cell r="C3307" t="str">
            <v>Carburetors</v>
          </cell>
          <cell r="G3307" t="str">
            <v>해당없음</v>
          </cell>
        </row>
        <row r="3308">
          <cell r="A3308">
            <v>2610171101</v>
          </cell>
          <cell r="B3308" t="str">
            <v>커넥팅로드</v>
          </cell>
          <cell r="C3308" t="str">
            <v>Connecting rods</v>
          </cell>
          <cell r="G3308" t="str">
            <v>해당없음</v>
          </cell>
        </row>
        <row r="3309">
          <cell r="A3309">
            <v>2610171301</v>
          </cell>
          <cell r="B3309" t="str">
            <v>실린더헤드</v>
          </cell>
          <cell r="C3309" t="str">
            <v>Cylinder heads</v>
          </cell>
          <cell r="G3309" t="str">
            <v>해당없음</v>
          </cell>
        </row>
        <row r="3310">
          <cell r="A3310">
            <v>2610171701</v>
          </cell>
          <cell r="B3310" t="str">
            <v>엔진난방장치</v>
          </cell>
          <cell r="C3310" t="str">
            <v>Engine heaters</v>
          </cell>
          <cell r="G3310" t="str">
            <v>해당없음</v>
          </cell>
        </row>
        <row r="3311">
          <cell r="A3311">
            <v>2610171801</v>
          </cell>
          <cell r="B3311" t="str">
            <v>엔진점화시스템</v>
          </cell>
          <cell r="C3311" t="str">
            <v>Engine ignition systems</v>
          </cell>
          <cell r="G3311" t="str">
            <v>해당없음</v>
          </cell>
        </row>
        <row r="3312">
          <cell r="A3312">
            <v>2610171901</v>
          </cell>
          <cell r="B3312" t="str">
            <v>과급기</v>
          </cell>
          <cell r="C3312" t="str">
            <v>Supercharger</v>
          </cell>
          <cell r="G3312" t="str">
            <v>해당없음</v>
          </cell>
        </row>
        <row r="3313">
          <cell r="A3313">
            <v>2610172001</v>
          </cell>
          <cell r="B3313" t="str">
            <v>지상용터보과급기</v>
          </cell>
          <cell r="C3313" t="str">
            <v>Ground turbo-charger</v>
          </cell>
          <cell r="G3313" t="str">
            <v>해당없음</v>
          </cell>
        </row>
        <row r="3314">
          <cell r="A3314">
            <v>2610172601</v>
          </cell>
          <cell r="B3314" t="str">
            <v>오일여과장치</v>
          </cell>
          <cell r="C3314" t="str">
            <v>Oil strainers</v>
          </cell>
          <cell r="G3314" t="str">
            <v>해당없음</v>
          </cell>
        </row>
        <row r="3315">
          <cell r="A3315">
            <v>2610172701</v>
          </cell>
          <cell r="B3315" t="str">
            <v>피스톤링</v>
          </cell>
          <cell r="C3315" t="str">
            <v>Piston rings</v>
          </cell>
          <cell r="G3315" t="str">
            <v>해당없음</v>
          </cell>
        </row>
        <row r="3316">
          <cell r="A3316">
            <v>2610173201</v>
          </cell>
          <cell r="B3316" t="str">
            <v>점화플러그</v>
          </cell>
          <cell r="C3316" t="str">
            <v>Spark plug</v>
          </cell>
          <cell r="G3316" t="str">
            <v>해당없음</v>
          </cell>
        </row>
        <row r="3317">
          <cell r="A3317">
            <v>2610173501</v>
          </cell>
          <cell r="B3317" t="str">
            <v>크랭크케이스오일팬</v>
          </cell>
          <cell r="C3317" t="str">
            <v>Crankcase oil pan</v>
          </cell>
          <cell r="G3317" t="str">
            <v>해당없음</v>
          </cell>
        </row>
        <row r="3318">
          <cell r="A3318">
            <v>2610173601</v>
          </cell>
          <cell r="B3318" t="str">
            <v>피스톤</v>
          </cell>
          <cell r="C3318" t="str">
            <v>Pistons</v>
          </cell>
          <cell r="G3318" t="str">
            <v>해당없음</v>
          </cell>
        </row>
        <row r="3319">
          <cell r="A3319">
            <v>2610173801</v>
          </cell>
          <cell r="B3319" t="str">
            <v>흡기매니폴드</v>
          </cell>
          <cell r="C3319" t="str">
            <v>Intake manifolds</v>
          </cell>
          <cell r="G3319" t="str">
            <v>해당없음</v>
          </cell>
        </row>
        <row r="3320">
          <cell r="A3320">
            <v>2610174301</v>
          </cell>
          <cell r="B3320" t="str">
            <v>엔진밸브</v>
          </cell>
          <cell r="C3320" t="str">
            <v>Engine valves</v>
          </cell>
          <cell r="G3320" t="str">
            <v>해당없음</v>
          </cell>
        </row>
        <row r="3321">
          <cell r="A3321">
            <v>2610174701</v>
          </cell>
          <cell r="B3321" t="str">
            <v>밸브푸시로드</v>
          </cell>
          <cell r="C3321" t="str">
            <v>Valve push rods</v>
          </cell>
          <cell r="G3321" t="str">
            <v>해당없음</v>
          </cell>
        </row>
        <row r="3322">
          <cell r="A3322">
            <v>2610174801</v>
          </cell>
          <cell r="B3322" t="str">
            <v>엔진플라이휠</v>
          </cell>
          <cell r="C3322" t="str">
            <v>Engine flywheel</v>
          </cell>
          <cell r="G3322" t="str">
            <v>해당없음</v>
          </cell>
        </row>
        <row r="3323">
          <cell r="A3323">
            <v>2610174901</v>
          </cell>
          <cell r="B3323" t="str">
            <v>크랭크샤프트</v>
          </cell>
          <cell r="C3323" t="str">
            <v>Crankshaft</v>
          </cell>
          <cell r="G3323" t="str">
            <v>해당없음</v>
          </cell>
        </row>
        <row r="3324">
          <cell r="A3324">
            <v>2610175401</v>
          </cell>
          <cell r="B3324" t="str">
            <v>엔진밸브시트</v>
          </cell>
          <cell r="C3324" t="str">
            <v>Engine valve seat</v>
          </cell>
          <cell r="G3324" t="str">
            <v>해당없음</v>
          </cell>
        </row>
        <row r="3325">
          <cell r="A3325">
            <v>2610175501</v>
          </cell>
          <cell r="B3325" t="str">
            <v>밸브가이드</v>
          </cell>
          <cell r="C3325" t="str">
            <v>Valve guide</v>
          </cell>
          <cell r="G3325" t="str">
            <v>해당없음</v>
          </cell>
        </row>
        <row r="3326">
          <cell r="A3326">
            <v>2610176401</v>
          </cell>
          <cell r="B3326" t="str">
            <v>실린더라이너</v>
          </cell>
          <cell r="C3326" t="str">
            <v>Cylinder liners</v>
          </cell>
          <cell r="G3326" t="str">
            <v>해당없음</v>
          </cell>
        </row>
        <row r="3327">
          <cell r="A3327">
            <v>2610176601</v>
          </cell>
          <cell r="B3327" t="str">
            <v>조속기</v>
          </cell>
          <cell r="C3327" t="str">
            <v>Governors</v>
          </cell>
          <cell r="G3327" t="str">
            <v>해당없음</v>
          </cell>
        </row>
        <row r="3328">
          <cell r="A3328">
            <v>2610176801</v>
          </cell>
          <cell r="B3328" t="str">
            <v>터빈엔진회전자</v>
          </cell>
          <cell r="C3328" t="str">
            <v>Turbine engine rotors</v>
          </cell>
          <cell r="G3328" t="str">
            <v>해당없음</v>
          </cell>
        </row>
        <row r="3329">
          <cell r="A3329">
            <v>2610178101</v>
          </cell>
          <cell r="B3329" t="str">
            <v>피스톤핀</v>
          </cell>
          <cell r="C3329" t="str">
            <v>Piston pins</v>
          </cell>
          <cell r="G3329" t="str">
            <v>해당없음</v>
          </cell>
        </row>
        <row r="3330">
          <cell r="A3330">
            <v>2610178201</v>
          </cell>
          <cell r="B3330" t="str">
            <v>점화배전기</v>
          </cell>
          <cell r="C3330" t="str">
            <v>Ignition distributors</v>
          </cell>
          <cell r="G3330" t="str">
            <v>해당없음</v>
          </cell>
        </row>
        <row r="3331">
          <cell r="A3331">
            <v>2610178301</v>
          </cell>
          <cell r="B3331" t="str">
            <v>유압식스위블조인트</v>
          </cell>
          <cell r="C3331" t="str">
            <v>Hydraulic swivel joints</v>
          </cell>
          <cell r="G3331" t="str">
            <v>해당없음</v>
          </cell>
        </row>
        <row r="3332">
          <cell r="A3332">
            <v>2610178401</v>
          </cell>
          <cell r="B3332" t="str">
            <v>디퍼렌샬스파이더</v>
          </cell>
          <cell r="C3332" t="str">
            <v>Differential spiders</v>
          </cell>
          <cell r="G3332" t="str">
            <v>해당없음</v>
          </cell>
        </row>
        <row r="3333">
          <cell r="A3333">
            <v>2610178601</v>
          </cell>
          <cell r="B3333" t="str">
            <v>밸브태핏</v>
          </cell>
          <cell r="C3333" t="str">
            <v>Valve tappets</v>
          </cell>
          <cell r="G3333" t="str">
            <v>해당없음</v>
          </cell>
        </row>
        <row r="3334">
          <cell r="A3334">
            <v>2610190301</v>
          </cell>
          <cell r="B3334" t="str">
            <v>캠샤프트</v>
          </cell>
          <cell r="C3334" t="str">
            <v>Camshaft</v>
          </cell>
          <cell r="G3334" t="str">
            <v>해당없음</v>
          </cell>
        </row>
        <row r="3335">
          <cell r="A3335">
            <v>2610190401</v>
          </cell>
          <cell r="B3335" t="str">
            <v>연료분사노즐및발사구</v>
          </cell>
          <cell r="C3335" t="str">
            <v>Fuel injection nozzle</v>
          </cell>
          <cell r="G3335" t="str">
            <v>해당없음</v>
          </cell>
        </row>
        <row r="3336">
          <cell r="A3336">
            <v>2610190501</v>
          </cell>
          <cell r="B3336" t="str">
            <v>가솔린엔진실린더</v>
          </cell>
          <cell r="C3336" t="str">
            <v>Gasolin engine cylinder</v>
          </cell>
          <cell r="G3336" t="str">
            <v>해당없음</v>
          </cell>
        </row>
        <row r="3337">
          <cell r="A3337">
            <v>2610190502</v>
          </cell>
          <cell r="B3337" t="str">
            <v>실린더블록</v>
          </cell>
          <cell r="C3337" t="str">
            <v>Cylinder block</v>
          </cell>
          <cell r="G3337" t="str">
            <v>해당없음</v>
          </cell>
        </row>
        <row r="3338">
          <cell r="A3338">
            <v>2610190503</v>
          </cell>
          <cell r="B3338" t="str">
            <v>디젤엔진블록</v>
          </cell>
          <cell r="C3338" t="str">
            <v>Diesel engine block</v>
          </cell>
          <cell r="G3338" t="str">
            <v>해당없음</v>
          </cell>
        </row>
        <row r="3339">
          <cell r="A3339">
            <v>2610190504</v>
          </cell>
          <cell r="B3339" t="str">
            <v>디젤엔진실린더</v>
          </cell>
          <cell r="C3339" t="str">
            <v>Diesel engine cylinder</v>
          </cell>
          <cell r="G3339" t="str">
            <v>해당없음</v>
          </cell>
        </row>
        <row r="3340">
          <cell r="A3340">
            <v>2610191101</v>
          </cell>
          <cell r="B3340" t="str">
            <v>피스톤링유닛</v>
          </cell>
          <cell r="C3340" t="str">
            <v>Piston ring unit</v>
          </cell>
          <cell r="G3340" t="str">
            <v>해당없음</v>
          </cell>
        </row>
        <row r="3341">
          <cell r="A3341">
            <v>2610191201</v>
          </cell>
          <cell r="B3341" t="str">
            <v>피스톤핀플러그</v>
          </cell>
          <cell r="C3341" t="str">
            <v>Piston pin plug</v>
          </cell>
          <cell r="G3341" t="str">
            <v>해당없음</v>
          </cell>
        </row>
        <row r="3342">
          <cell r="A3342">
            <v>2610995901</v>
          </cell>
          <cell r="B3342" t="str">
            <v>필러오프닝캡</v>
          </cell>
          <cell r="C3342" t="str">
            <v>Filler opening cap</v>
          </cell>
          <cell r="G3342" t="str">
            <v>해당없음</v>
          </cell>
        </row>
        <row r="3343">
          <cell r="A3343">
            <v>2610996001</v>
          </cell>
          <cell r="B3343" t="str">
            <v>휨축어셈블리코어</v>
          </cell>
          <cell r="C3343" t="str">
            <v>Core for flexible shaft assembly</v>
          </cell>
          <cell r="G3343" t="str">
            <v>해당없음</v>
          </cell>
        </row>
        <row r="3344">
          <cell r="A3344">
            <v>2610996101</v>
          </cell>
          <cell r="B3344" t="str">
            <v>연료조정기</v>
          </cell>
          <cell r="C3344" t="str">
            <v>Fuel regulators</v>
          </cell>
          <cell r="G3344" t="str">
            <v>해당없음</v>
          </cell>
        </row>
        <row r="3345">
          <cell r="A3345">
            <v>2610996201</v>
          </cell>
          <cell r="B3345" t="str">
            <v>계량및분배용연료펌프부품키트</v>
          </cell>
          <cell r="C3345" t="str">
            <v>Metering and distributing fuel pump part kit</v>
          </cell>
          <cell r="G3345" t="str">
            <v>해당없음</v>
          </cell>
        </row>
        <row r="3346">
          <cell r="A3346">
            <v>2610996301</v>
          </cell>
          <cell r="B3346" t="str">
            <v>점화코일진동기</v>
          </cell>
          <cell r="C3346" t="str">
            <v>Ignition coil vibrator</v>
          </cell>
          <cell r="G3346" t="str">
            <v>해당없음</v>
          </cell>
        </row>
        <row r="3347">
          <cell r="A3347">
            <v>2610996401</v>
          </cell>
          <cell r="B3347" t="str">
            <v>접촉점화단속기캠</v>
          </cell>
          <cell r="C3347" t="str">
            <v>Ignition contact breaker cam</v>
          </cell>
          <cell r="G3347" t="str">
            <v>해당없음</v>
          </cell>
        </row>
        <row r="3348">
          <cell r="A3348">
            <v>2610996501</v>
          </cell>
          <cell r="B3348" t="str">
            <v>공기청정기브래킷</v>
          </cell>
          <cell r="C3348" t="str">
            <v>Air cleaner bracket</v>
          </cell>
          <cell r="G3348" t="str">
            <v>해당없음</v>
          </cell>
        </row>
        <row r="3349">
          <cell r="A3349">
            <v>2610996601</v>
          </cell>
          <cell r="B3349" t="str">
            <v>제트기관유온유압조절기</v>
          </cell>
          <cell r="C3349" t="str">
            <v>Jet engine oil temperature regulator or relief valve</v>
          </cell>
          <cell r="G3349" t="str">
            <v>해당없음</v>
          </cell>
        </row>
        <row r="3350">
          <cell r="A3350">
            <v>2610996701</v>
          </cell>
          <cell r="B3350" t="str">
            <v>크랭크케이스시동기관주입기목</v>
          </cell>
          <cell r="C3350" t="str">
            <v>Crankcase starter filler neck</v>
          </cell>
          <cell r="G3350" t="str">
            <v>해당없음</v>
          </cell>
        </row>
        <row r="3351">
          <cell r="A3351">
            <v>2610996801</v>
          </cell>
          <cell r="B3351" t="str">
            <v>휨축어셈블리케이싱</v>
          </cell>
          <cell r="C3351" t="str">
            <v>Casing for flexible shaft assembly</v>
          </cell>
          <cell r="G3351" t="str">
            <v>해당없음</v>
          </cell>
        </row>
        <row r="3352">
          <cell r="A3352">
            <v>2610997001</v>
          </cell>
          <cell r="B3352" t="str">
            <v>전압조정기베이스</v>
          </cell>
          <cell r="C3352" t="str">
            <v>Voltage regulator base</v>
          </cell>
          <cell r="G3352" t="str">
            <v>해당없음</v>
          </cell>
        </row>
        <row r="3353">
          <cell r="A3353">
            <v>2610997201</v>
          </cell>
          <cell r="B3353" t="str">
            <v>유니버설조인트스파이더</v>
          </cell>
          <cell r="C3353" t="str">
            <v>Universal joint spider</v>
          </cell>
          <cell r="G3353" t="str">
            <v>해당없음</v>
          </cell>
        </row>
        <row r="3354">
          <cell r="A3354">
            <v>2610997401</v>
          </cell>
          <cell r="B3354" t="str">
            <v>휨케이싱끝이음쇠</v>
          </cell>
          <cell r="C3354" t="str">
            <v>End fitting for flexible casing</v>
          </cell>
          <cell r="G3354" t="str">
            <v>해당없음</v>
          </cell>
        </row>
        <row r="3355">
          <cell r="A3355">
            <v>2610997501</v>
          </cell>
          <cell r="B3355" t="str">
            <v>휨코어끝이음쇠</v>
          </cell>
          <cell r="C3355" t="str">
            <v>End fitting for flexible core</v>
          </cell>
          <cell r="G3355" t="str">
            <v>해당없음</v>
          </cell>
        </row>
        <row r="3356">
          <cell r="A3356">
            <v>2610997601</v>
          </cell>
          <cell r="B3356" t="str">
            <v>그리이스캡</v>
          </cell>
          <cell r="C3356" t="str">
            <v>Grease cap</v>
          </cell>
          <cell r="G3356" t="str">
            <v>해당없음</v>
          </cell>
        </row>
        <row r="3357">
          <cell r="A3357">
            <v>2610997701</v>
          </cell>
          <cell r="B3357" t="str">
            <v>실린더캡</v>
          </cell>
          <cell r="C3357" t="str">
            <v>Cylinder cap</v>
          </cell>
          <cell r="G3357" t="str">
            <v>해당없음</v>
          </cell>
        </row>
        <row r="3358">
          <cell r="A3358">
            <v>2610997801</v>
          </cell>
          <cell r="B3358" t="str">
            <v>프로펠라축방진캡</v>
          </cell>
          <cell r="C3358" t="str">
            <v>Dust cap for propeller shaft</v>
          </cell>
          <cell r="G3358" t="str">
            <v>해당없음</v>
          </cell>
        </row>
        <row r="3359">
          <cell r="A3359">
            <v>2610997901</v>
          </cell>
          <cell r="B3359" t="str">
            <v>유압모터펌프</v>
          </cell>
          <cell r="C3359" t="str">
            <v>Hydraulic motor pumps</v>
          </cell>
          <cell r="G3359" t="str">
            <v>해당없음</v>
          </cell>
        </row>
        <row r="3360">
          <cell r="A3360">
            <v>2610998001</v>
          </cell>
          <cell r="B3360" t="str">
            <v>고정커넥팅링크</v>
          </cell>
          <cell r="C3360" t="str">
            <v>Rigid connecting link</v>
          </cell>
          <cell r="G3360" t="str">
            <v>해당없음</v>
          </cell>
        </row>
        <row r="3361">
          <cell r="A3361">
            <v>2610998101</v>
          </cell>
          <cell r="B3361" t="str">
            <v>과급기하우징</v>
          </cell>
          <cell r="C3361" t="str">
            <v>Superchager housing</v>
          </cell>
          <cell r="G3361" t="str">
            <v>해당없음</v>
          </cell>
        </row>
        <row r="3362">
          <cell r="A3362">
            <v>2610998201</v>
          </cell>
          <cell r="B3362" t="str">
            <v>방수전기연결기부품키트</v>
          </cell>
          <cell r="C3362" t="str">
            <v>Waterproofing component linkages</v>
          </cell>
          <cell r="G3362" t="str">
            <v>해당없음</v>
          </cell>
        </row>
        <row r="3363">
          <cell r="A3363">
            <v>2610998301</v>
          </cell>
          <cell r="B3363" t="str">
            <v>밸브부품키트</v>
          </cell>
          <cell r="C3363" t="str">
            <v>Valve part kit</v>
          </cell>
          <cell r="G3363" t="str">
            <v>해당없음</v>
          </cell>
        </row>
        <row r="3364">
          <cell r="A3364">
            <v>2610998501</v>
          </cell>
          <cell r="B3364" t="str">
            <v>스트레이너엘리먼트</v>
          </cell>
          <cell r="C3364" t="str">
            <v>Strainer elements</v>
          </cell>
          <cell r="G3364" t="str">
            <v>해당없음</v>
          </cell>
        </row>
        <row r="3365">
          <cell r="A3365">
            <v>2610998601</v>
          </cell>
          <cell r="B3365" t="str">
            <v>실린더헤드부품키트</v>
          </cell>
          <cell r="C3365" t="str">
            <v>Cylinder heads part kit</v>
          </cell>
          <cell r="G3365" t="str">
            <v>해당없음</v>
          </cell>
        </row>
        <row r="3366">
          <cell r="A3366">
            <v>2610998701</v>
          </cell>
          <cell r="B3366" t="str">
            <v>엔진운용시간측정기</v>
          </cell>
          <cell r="C3366" t="str">
            <v>Engine operation timer</v>
          </cell>
          <cell r="G3366" t="str">
            <v>해당없음</v>
          </cell>
        </row>
        <row r="3367">
          <cell r="A3367">
            <v>2610998801</v>
          </cell>
          <cell r="B3367" t="str">
            <v>연료분사기부품키트</v>
          </cell>
          <cell r="C3367" t="str">
            <v>Fuel injection part kit</v>
          </cell>
          <cell r="G3367" t="str">
            <v>해당없음</v>
          </cell>
        </row>
        <row r="3368">
          <cell r="A3368">
            <v>2610998901</v>
          </cell>
          <cell r="B3368" t="str">
            <v>오일여과기엘리먼트</v>
          </cell>
          <cell r="C3368" t="str">
            <v>Oil strainers element</v>
          </cell>
          <cell r="G3368" t="str">
            <v>해당없음</v>
          </cell>
        </row>
        <row r="3369">
          <cell r="A3369">
            <v>2610999001</v>
          </cell>
          <cell r="B3369" t="str">
            <v>오일여과기용덮개</v>
          </cell>
          <cell r="C3369" t="str">
            <v>Oil filter cover</v>
          </cell>
          <cell r="G3369" t="str">
            <v>해당없음</v>
          </cell>
        </row>
        <row r="3370">
          <cell r="A3370">
            <v>2610999101</v>
          </cell>
          <cell r="B3370" t="str">
            <v>왕복펌프부품키트</v>
          </cell>
          <cell r="C3370" t="str">
            <v>Reciprocating pump part kit</v>
          </cell>
          <cell r="G3370" t="str">
            <v>해당없음</v>
          </cell>
        </row>
        <row r="3371">
          <cell r="A3371">
            <v>2610999201</v>
          </cell>
          <cell r="B3371" t="str">
            <v>유니버설조인트용부품키트</v>
          </cell>
          <cell r="C3371" t="str">
            <v>Universal joint part kit</v>
          </cell>
          <cell r="G3371" t="str">
            <v>해당없음</v>
          </cell>
        </row>
        <row r="3372">
          <cell r="A3372">
            <v>2610999301</v>
          </cell>
          <cell r="B3372" t="str">
            <v>점화플러그어댑터</v>
          </cell>
          <cell r="C3372" t="str">
            <v>Ignition plug adapter</v>
          </cell>
          <cell r="G3372" t="str">
            <v>해당없음</v>
          </cell>
        </row>
        <row r="3373">
          <cell r="A3373">
            <v>2610999401</v>
          </cell>
          <cell r="B3373" t="str">
            <v>크랭크샤프트메인베어링부품키트</v>
          </cell>
          <cell r="C3373" t="str">
            <v>Crank shaft main bearing part kit</v>
          </cell>
          <cell r="G3373" t="str">
            <v>해당없음</v>
          </cell>
        </row>
        <row r="3374">
          <cell r="A3374">
            <v>2610999501</v>
          </cell>
          <cell r="B3374" t="str">
            <v>크랭크케이스브리더</v>
          </cell>
          <cell r="C3374" t="str">
            <v>Crankcase ventilation</v>
          </cell>
          <cell r="G3374" t="str">
            <v>해당없음</v>
          </cell>
        </row>
        <row r="3375">
          <cell r="A3375">
            <v>2610999601</v>
          </cell>
          <cell r="B3375" t="str">
            <v>피스톤링익스펜더스프링</v>
          </cell>
          <cell r="C3375" t="str">
            <v>Piston ring expander spring</v>
          </cell>
          <cell r="G3375" t="str">
            <v>해당없음</v>
          </cell>
        </row>
        <row r="3376">
          <cell r="A3376">
            <v>2610999901</v>
          </cell>
          <cell r="B3376" t="str">
            <v>회전속도계구동어댑터</v>
          </cell>
          <cell r="C3376" t="str">
            <v>Adapter for speed meter tachometer drive</v>
          </cell>
          <cell r="G3376" t="str">
            <v>해당없음</v>
          </cell>
        </row>
        <row r="3377">
          <cell r="A3377">
            <v>2611150801</v>
          </cell>
          <cell r="B3377" t="str">
            <v>변속기동력인출장치</v>
          </cell>
          <cell r="C3377" t="str">
            <v>Transmission power take off(TM PTO)</v>
          </cell>
          <cell r="G3377" t="str">
            <v>해당없음</v>
          </cell>
        </row>
        <row r="3378">
          <cell r="A3378">
            <v>2611151901</v>
          </cell>
          <cell r="B3378" t="str">
            <v>토크컨버터</v>
          </cell>
          <cell r="C3378" t="str">
            <v>Torque converters</v>
          </cell>
          <cell r="G3378" t="str">
            <v>해당없음</v>
          </cell>
        </row>
        <row r="3379">
          <cell r="A3379">
            <v>2611151902</v>
          </cell>
          <cell r="B3379" t="str">
            <v>토크컨버터부품키트</v>
          </cell>
          <cell r="C3379" t="str">
            <v>Torque converter part kits</v>
          </cell>
          <cell r="G3379" t="str">
            <v>해당없음</v>
          </cell>
        </row>
        <row r="3380">
          <cell r="A3380">
            <v>2611154501</v>
          </cell>
          <cell r="B3380" t="str">
            <v>브레이크드럼어댑터</v>
          </cell>
          <cell r="C3380" t="str">
            <v>Brake drum adapters</v>
          </cell>
          <cell r="G3380" t="str">
            <v>해당없음</v>
          </cell>
        </row>
        <row r="3381">
          <cell r="A3381">
            <v>2611154601</v>
          </cell>
          <cell r="B3381" t="str">
            <v>터빈디스크</v>
          </cell>
          <cell r="C3381" t="str">
            <v>Turbine disks</v>
          </cell>
          <cell r="G3381" t="str">
            <v>해당없음</v>
          </cell>
        </row>
        <row r="3382">
          <cell r="A3382">
            <v>2611158501</v>
          </cell>
          <cell r="B3382" t="str">
            <v>가솔린엔진동력장치</v>
          </cell>
          <cell r="C3382" t="str">
            <v>Gasoline engine power unit</v>
          </cell>
          <cell r="G3382" t="str">
            <v>해당없음</v>
          </cell>
        </row>
        <row r="3383">
          <cell r="A3383">
            <v>2611158601</v>
          </cell>
          <cell r="B3383" t="str">
            <v>감속기기어조립체</v>
          </cell>
          <cell r="C3383" t="str">
            <v>Reduction gear units</v>
          </cell>
          <cell r="G3383" t="str">
            <v>해당없음</v>
          </cell>
        </row>
        <row r="3384">
          <cell r="A3384">
            <v>2611158701</v>
          </cell>
          <cell r="B3384" t="str">
            <v>기어샤프트</v>
          </cell>
          <cell r="C3384" t="str">
            <v>Gear shafts</v>
          </cell>
          <cell r="G3384" t="str">
            <v>해당없음</v>
          </cell>
        </row>
        <row r="3385">
          <cell r="A3385">
            <v>2611158801</v>
          </cell>
          <cell r="B3385" t="str">
            <v>모터감속기</v>
          </cell>
          <cell r="C3385" t="str">
            <v>Motor reducer</v>
          </cell>
          <cell r="G3385" t="str">
            <v>해당없음</v>
          </cell>
        </row>
        <row r="3386">
          <cell r="A3386">
            <v>2611158901</v>
          </cell>
          <cell r="B3386" t="str">
            <v>볼조인트</v>
          </cell>
          <cell r="C3386" t="str">
            <v>Ball joint</v>
          </cell>
          <cell r="G3386" t="str">
            <v>해당없음</v>
          </cell>
        </row>
        <row r="3387">
          <cell r="A3387">
            <v>2611159101</v>
          </cell>
          <cell r="B3387" t="str">
            <v>샤프트리테이닝플레이트</v>
          </cell>
          <cell r="C3387" t="str">
            <v>Shaft retaining plate</v>
          </cell>
          <cell r="G3387" t="str">
            <v>해당없음</v>
          </cell>
        </row>
        <row r="3388">
          <cell r="A3388">
            <v>2611159201</v>
          </cell>
          <cell r="B3388" t="str">
            <v>숄더샤프트</v>
          </cell>
          <cell r="C3388" t="str">
            <v>Shoulder shafts</v>
          </cell>
          <cell r="G3388" t="str">
            <v>해당없음</v>
          </cell>
        </row>
        <row r="3389">
          <cell r="A3389">
            <v>2611159301</v>
          </cell>
          <cell r="B3389" t="str">
            <v>시동기구동장치</v>
          </cell>
          <cell r="C3389" t="str">
            <v>Starter actuator</v>
          </cell>
          <cell r="G3389" t="str">
            <v>해당없음</v>
          </cell>
        </row>
        <row r="3390">
          <cell r="A3390">
            <v>2611159401</v>
          </cell>
          <cell r="B3390" t="str">
            <v>엔진발전기전압조정기</v>
          </cell>
          <cell r="C3390" t="str">
            <v>Engine generator pressure regulator</v>
          </cell>
          <cell r="G3390" t="str">
            <v>해당없음</v>
          </cell>
        </row>
        <row r="3391">
          <cell r="A3391">
            <v>2611159501</v>
          </cell>
          <cell r="B3391" t="str">
            <v>자석식디스크</v>
          </cell>
          <cell r="C3391" t="str">
            <v>Magneto disk</v>
          </cell>
          <cell r="G3391" t="str">
            <v>해당없음</v>
          </cell>
        </row>
        <row r="3392">
          <cell r="A3392">
            <v>2611159601</v>
          </cell>
          <cell r="B3392" t="str">
            <v>직선샤프트</v>
          </cell>
          <cell r="C3392" t="str">
            <v>Straight shaft</v>
          </cell>
          <cell r="G3392" t="str">
            <v>해당없음</v>
          </cell>
        </row>
        <row r="3393">
          <cell r="A3393">
            <v>2611159801</v>
          </cell>
          <cell r="B3393" t="str">
            <v>푸시풀컨트롤어셈블리</v>
          </cell>
          <cell r="C3393" t="str">
            <v>Push pull control assembly</v>
          </cell>
          <cell r="G3393" t="str">
            <v>해당없음</v>
          </cell>
        </row>
        <row r="3394">
          <cell r="A3394">
            <v>2611159901</v>
          </cell>
          <cell r="B3394" t="str">
            <v>허브클램프</v>
          </cell>
          <cell r="C3394" t="str">
            <v>Hub clamps</v>
          </cell>
          <cell r="G3394" t="str">
            <v>해당없음</v>
          </cell>
        </row>
        <row r="3395">
          <cell r="A3395">
            <v>2611160101</v>
          </cell>
          <cell r="B3395" t="str">
            <v>디젤발전기</v>
          </cell>
          <cell r="C3395" t="str">
            <v>Diesel generators</v>
          </cell>
          <cell r="G3395">
            <v>11</v>
          </cell>
        </row>
        <row r="3396">
          <cell r="A3396">
            <v>2611160301</v>
          </cell>
          <cell r="B3396" t="str">
            <v>풍력발전기</v>
          </cell>
          <cell r="C3396" t="str">
            <v>Wind generators</v>
          </cell>
          <cell r="G3396" t="str">
            <v>해당없음</v>
          </cell>
        </row>
        <row r="3397">
          <cell r="A3397">
            <v>2611160401</v>
          </cell>
          <cell r="B3397" t="str">
            <v>가솔린발전기</v>
          </cell>
          <cell r="C3397" t="str">
            <v>Gasoline engine generators</v>
          </cell>
          <cell r="G3397">
            <v>11</v>
          </cell>
        </row>
        <row r="3398">
          <cell r="A3398">
            <v>2611160402</v>
          </cell>
          <cell r="B3398" t="str">
            <v>가스발전기</v>
          </cell>
          <cell r="C3398" t="str">
            <v>Gas generators</v>
          </cell>
          <cell r="G3398">
            <v>11</v>
          </cell>
        </row>
        <row r="3399">
          <cell r="A3399">
            <v>2611160403</v>
          </cell>
          <cell r="B3399" t="str">
            <v>바이오가스발전기</v>
          </cell>
          <cell r="C3399" t="str">
            <v>Biogas generators</v>
          </cell>
          <cell r="G3399">
            <v>11</v>
          </cell>
        </row>
        <row r="3400">
          <cell r="A3400">
            <v>2611160601</v>
          </cell>
          <cell r="B3400" t="str">
            <v>수력발전기</v>
          </cell>
          <cell r="C3400" t="str">
            <v>Hydraulic turbine generators</v>
          </cell>
          <cell r="G3400" t="str">
            <v>해당없음</v>
          </cell>
        </row>
        <row r="3401">
          <cell r="A3401">
            <v>2611160701</v>
          </cell>
          <cell r="B3401" t="str">
            <v>태양광발전장치</v>
          </cell>
          <cell r="C3401" t="str">
            <v>Solar generators</v>
          </cell>
          <cell r="G3401">
            <v>11</v>
          </cell>
        </row>
        <row r="3402">
          <cell r="A3402">
            <v>2611160801</v>
          </cell>
          <cell r="B3402" t="str">
            <v>증기터빈발전기</v>
          </cell>
          <cell r="C3402" t="str">
            <v>Steam turbine generators</v>
          </cell>
          <cell r="G3402" t="str">
            <v>해당없음</v>
          </cell>
        </row>
        <row r="3403">
          <cell r="A3403">
            <v>2611160901</v>
          </cell>
          <cell r="B3403" t="str">
            <v>가스터빈발전기</v>
          </cell>
          <cell r="C3403" t="str">
            <v>Gas turbine generator</v>
          </cell>
          <cell r="G3403" t="str">
            <v>해당없음</v>
          </cell>
        </row>
        <row r="3404">
          <cell r="A3404">
            <v>2611161001</v>
          </cell>
          <cell r="B3404" t="str">
            <v>셀신발전기</v>
          </cell>
          <cell r="C3404" t="str">
            <v>Selsyn generator</v>
          </cell>
          <cell r="G3404" t="str">
            <v>해당없음</v>
          </cell>
        </row>
        <row r="3405">
          <cell r="A3405">
            <v>2611161101</v>
          </cell>
          <cell r="B3405" t="str">
            <v>알터네이터</v>
          </cell>
          <cell r="C3405" t="str">
            <v>Alternators</v>
          </cell>
          <cell r="G3405">
            <v>11</v>
          </cell>
        </row>
        <row r="3406">
          <cell r="A3406">
            <v>2611161301</v>
          </cell>
          <cell r="B3406" t="str">
            <v>조력발전기</v>
          </cell>
          <cell r="C3406" t="str">
            <v>Tidal wave generators</v>
          </cell>
          <cell r="G3406" t="str">
            <v>해당없음</v>
          </cell>
        </row>
        <row r="3407">
          <cell r="A3407">
            <v>2611169201</v>
          </cell>
          <cell r="B3407" t="str">
            <v>태양광발전모듈</v>
          </cell>
          <cell r="C3407" t="str">
            <v>Photovoltaic module</v>
          </cell>
          <cell r="G3407" t="str">
            <v>해당없음</v>
          </cell>
        </row>
        <row r="3408">
          <cell r="A3408">
            <v>2611169601</v>
          </cell>
          <cell r="B3408" t="str">
            <v>디젤엔진부품키트</v>
          </cell>
          <cell r="C3408" t="str">
            <v>Diesel engine part kit</v>
          </cell>
          <cell r="G3408" t="str">
            <v>해당없음</v>
          </cell>
        </row>
        <row r="3409">
          <cell r="A3409">
            <v>2611169701</v>
          </cell>
          <cell r="B3409" t="str">
            <v>임펄스발생장치</v>
          </cell>
          <cell r="C3409" t="str">
            <v>Impluse generators</v>
          </cell>
          <cell r="G3409" t="str">
            <v>해당없음</v>
          </cell>
        </row>
        <row r="3410">
          <cell r="A3410">
            <v>2611169901</v>
          </cell>
          <cell r="B3410" t="str">
            <v>태양전지조절기</v>
          </cell>
          <cell r="C3410" t="str">
            <v>Solar power controller</v>
          </cell>
          <cell r="G3410">
            <v>10</v>
          </cell>
        </row>
        <row r="3411">
          <cell r="A3411">
            <v>2611170201</v>
          </cell>
          <cell r="B3411" t="str">
            <v>알카라인전지</v>
          </cell>
          <cell r="C3411" t="str">
            <v>Alkaline batteries</v>
          </cell>
          <cell r="G3411" t="str">
            <v>해당없음</v>
          </cell>
        </row>
        <row r="3412">
          <cell r="A3412">
            <v>2611170301</v>
          </cell>
          <cell r="B3412" t="str">
            <v>자동차용납축전지</v>
          </cell>
          <cell r="C3412" t="str">
            <v>Automobile lead-acid batteries</v>
          </cell>
          <cell r="G3412" t="str">
            <v>해당없음</v>
          </cell>
        </row>
        <row r="3413">
          <cell r="A3413">
            <v>2611170302</v>
          </cell>
          <cell r="B3413" t="str">
            <v>이륜자동차용축전지</v>
          </cell>
          <cell r="C3413" t="str">
            <v>Motocycle type batteries</v>
          </cell>
          <cell r="G3413" t="str">
            <v>해당없음</v>
          </cell>
        </row>
        <row r="3414">
          <cell r="A3414">
            <v>2611170303</v>
          </cell>
          <cell r="B3414" t="str">
            <v>광차용축전지</v>
          </cell>
          <cell r="C3414" t="str">
            <v>Battery for mine car</v>
          </cell>
          <cell r="G3414" t="str">
            <v>해당없음</v>
          </cell>
        </row>
        <row r="3415">
          <cell r="A3415">
            <v>2611170401</v>
          </cell>
          <cell r="B3415" t="str">
            <v>산업용충전장치</v>
          </cell>
          <cell r="C3415" t="str">
            <v>Industrial charging device</v>
          </cell>
          <cell r="G3415">
            <v>8</v>
          </cell>
        </row>
        <row r="3416">
          <cell r="A3416">
            <v>2611170402</v>
          </cell>
          <cell r="B3416" t="str">
            <v>소형기기용충전기</v>
          </cell>
          <cell r="C3416" t="str">
            <v>For small devices charger</v>
          </cell>
          <cell r="G3416">
            <v>8</v>
          </cell>
        </row>
        <row r="3417">
          <cell r="A3417">
            <v>2611170403</v>
          </cell>
          <cell r="B3417" t="str">
            <v>전기자동차용충전장치</v>
          </cell>
          <cell r="C3417" t="str">
            <v>Charging devices for electric vehicles</v>
          </cell>
          <cell r="G3417">
            <v>8</v>
          </cell>
        </row>
        <row r="3418">
          <cell r="A3418">
            <v>2611170701</v>
          </cell>
          <cell r="B3418" t="str">
            <v>밀폐고정형납축전지</v>
          </cell>
          <cell r="C3418" t="str">
            <v>Stationary sealed-acid batteries(valve regulated type)</v>
          </cell>
          <cell r="G3418" t="str">
            <v>해당없음</v>
          </cell>
        </row>
        <row r="3419">
          <cell r="A3419">
            <v>2611170702</v>
          </cell>
          <cell r="B3419" t="str">
            <v>고정형납축전지</v>
          </cell>
          <cell r="C3419" t="str">
            <v>Stationary lead-acid batteries</v>
          </cell>
          <cell r="G3419" t="str">
            <v>해당없음</v>
          </cell>
        </row>
        <row r="3420">
          <cell r="A3420">
            <v>2611170703</v>
          </cell>
          <cell r="B3420" t="str">
            <v>소형밀폐형납축전지</v>
          </cell>
          <cell r="C3420" t="str">
            <v>Small-sised sealedlead-acid batteries</v>
          </cell>
          <cell r="G3420" t="str">
            <v>해당없음</v>
          </cell>
        </row>
        <row r="3421">
          <cell r="A3421">
            <v>2611170704</v>
          </cell>
          <cell r="B3421" t="str">
            <v>가반연축전지</v>
          </cell>
          <cell r="C3421" t="str">
            <v>Portable lead acid batteries</v>
          </cell>
          <cell r="G3421" t="str">
            <v>해당없음</v>
          </cell>
        </row>
        <row r="3422">
          <cell r="A3422">
            <v>2611170705</v>
          </cell>
          <cell r="B3422" t="str">
            <v>지게차용축전지</v>
          </cell>
          <cell r="C3422" t="str">
            <v>Battery for fork lifter</v>
          </cell>
          <cell r="G3422" t="str">
            <v>해당없음</v>
          </cell>
        </row>
        <row r="3423">
          <cell r="A3423">
            <v>2611170706</v>
          </cell>
          <cell r="B3423" t="str">
            <v>태양광발전장치용축전지</v>
          </cell>
          <cell r="C3423" t="str">
            <v>Battery for solar generator</v>
          </cell>
          <cell r="G3423" t="str">
            <v>해당없음</v>
          </cell>
        </row>
        <row r="3424">
          <cell r="A3424">
            <v>2611170707</v>
          </cell>
          <cell r="B3424" t="str">
            <v>디젤기관차용축전지</v>
          </cell>
          <cell r="C3424" t="str">
            <v>Diesel locomotive batteries</v>
          </cell>
          <cell r="G3424" t="str">
            <v>해당없음</v>
          </cell>
        </row>
        <row r="3425">
          <cell r="A3425">
            <v>2611170709</v>
          </cell>
          <cell r="B3425" t="str">
            <v>선박용축전지</v>
          </cell>
          <cell r="C3425" t="str">
            <v>Battery for ships</v>
          </cell>
          <cell r="G3425" t="str">
            <v>해당없음</v>
          </cell>
        </row>
        <row r="3426">
          <cell r="A3426">
            <v>2611170901</v>
          </cell>
          <cell r="B3426" t="str">
            <v>니켈카드뮴축전지</v>
          </cell>
          <cell r="C3426" t="str">
            <v>Nickel cadmium batteries</v>
          </cell>
          <cell r="G3426" t="str">
            <v>해당없음</v>
          </cell>
        </row>
        <row r="3427">
          <cell r="A3427">
            <v>2611171101</v>
          </cell>
          <cell r="B3427" t="str">
            <v>리튬2차전지</v>
          </cell>
          <cell r="C3427" t="str">
            <v>Lithium secondary batteries</v>
          </cell>
          <cell r="G3427" t="str">
            <v>해당없음</v>
          </cell>
        </row>
        <row r="3428">
          <cell r="A3428">
            <v>2611171102</v>
          </cell>
          <cell r="B3428" t="str">
            <v>리튬1차전지</v>
          </cell>
          <cell r="C3428" t="str">
            <v>Lithium primary batteries</v>
          </cell>
          <cell r="G3428" t="str">
            <v>해당없음</v>
          </cell>
        </row>
        <row r="3429">
          <cell r="A3429">
            <v>2611171201</v>
          </cell>
          <cell r="B3429" t="str">
            <v>니켈수소전지</v>
          </cell>
          <cell r="C3429" t="str">
            <v>Nickel hydrogen batteries</v>
          </cell>
          <cell r="G3429" t="str">
            <v>해당없음</v>
          </cell>
        </row>
        <row r="3430">
          <cell r="A3430">
            <v>2611171301</v>
          </cell>
          <cell r="B3430" t="str">
            <v>열전지</v>
          </cell>
          <cell r="C3430" t="str">
            <v>Thermal batteries</v>
          </cell>
          <cell r="G3430" t="str">
            <v>해당없음</v>
          </cell>
        </row>
        <row r="3431">
          <cell r="A3431">
            <v>2611171401</v>
          </cell>
          <cell r="B3431" t="str">
            <v>공기아연전지</v>
          </cell>
          <cell r="C3431" t="str">
            <v>Zinc air batteries</v>
          </cell>
          <cell r="G3431" t="str">
            <v>해당없음</v>
          </cell>
        </row>
        <row r="3432">
          <cell r="A3432">
            <v>2611171601</v>
          </cell>
          <cell r="B3432" t="str">
            <v>수은전지</v>
          </cell>
          <cell r="C3432" t="str">
            <v>Mercury cell</v>
          </cell>
          <cell r="G3432" t="str">
            <v>해당없음</v>
          </cell>
        </row>
        <row r="3433">
          <cell r="A3433">
            <v>2611171701</v>
          </cell>
          <cell r="B3433" t="str">
            <v>망간건전지</v>
          </cell>
          <cell r="C3433" t="str">
            <v>Manganese batteries</v>
          </cell>
          <cell r="G3433" t="str">
            <v>해당없음</v>
          </cell>
        </row>
        <row r="3434">
          <cell r="A3434">
            <v>2611171801</v>
          </cell>
          <cell r="B3434" t="str">
            <v>산화은전지</v>
          </cell>
          <cell r="C3434" t="str">
            <v>Silver oxide batteries</v>
          </cell>
          <cell r="G3434" t="str">
            <v>해당없음</v>
          </cell>
        </row>
        <row r="3435">
          <cell r="A3435">
            <v>2611171901</v>
          </cell>
          <cell r="B3435" t="str">
            <v>전지시험장치</v>
          </cell>
          <cell r="C3435" t="str">
            <v>Test eqipment, battery</v>
          </cell>
          <cell r="G3435">
            <v>9</v>
          </cell>
        </row>
        <row r="3436">
          <cell r="A3436">
            <v>2611171902</v>
          </cell>
          <cell r="B3436" t="str">
            <v>건전지시험기</v>
          </cell>
          <cell r="C3436" t="str">
            <v>Dry cell testers</v>
          </cell>
          <cell r="G3436">
            <v>9</v>
          </cell>
        </row>
        <row r="3437">
          <cell r="A3437">
            <v>2611172301</v>
          </cell>
          <cell r="B3437" t="str">
            <v>배터리캐비닛</v>
          </cell>
          <cell r="C3437" t="str">
            <v>Battery cabinets</v>
          </cell>
          <cell r="G3437" t="str">
            <v>해당없음</v>
          </cell>
        </row>
        <row r="3438">
          <cell r="A3438">
            <v>2611172701</v>
          </cell>
          <cell r="B3438" t="str">
            <v>배터리방전기</v>
          </cell>
          <cell r="C3438" t="str">
            <v>Battery dischargers</v>
          </cell>
          <cell r="G3438" t="str">
            <v>해당없음</v>
          </cell>
        </row>
        <row r="3439">
          <cell r="A3439">
            <v>2611172801</v>
          </cell>
          <cell r="B3439" t="str">
            <v>표준전지</v>
          </cell>
          <cell r="C3439" t="str">
            <v>Standard cells</v>
          </cell>
          <cell r="G3439" t="str">
            <v>해당없음</v>
          </cell>
        </row>
        <row r="3440">
          <cell r="A3440">
            <v>2611172901</v>
          </cell>
          <cell r="B3440" t="str">
            <v>자동충전기유닛</v>
          </cell>
          <cell r="C3440" t="str">
            <v>Auto battery charger unit</v>
          </cell>
          <cell r="G3440" t="str">
            <v>해당없음</v>
          </cell>
        </row>
        <row r="3441">
          <cell r="A3441">
            <v>2611179501</v>
          </cell>
          <cell r="B3441" t="str">
            <v>레독스흐름전지</v>
          </cell>
          <cell r="C3441" t="str">
            <v>Redox flow battery</v>
          </cell>
          <cell r="G3441" t="str">
            <v>해당없음</v>
          </cell>
        </row>
        <row r="3442">
          <cell r="A3442">
            <v>2611179701</v>
          </cell>
          <cell r="B3442" t="str">
            <v>공기습전지</v>
          </cell>
          <cell r="C3442" t="str">
            <v>Air wet battery</v>
          </cell>
          <cell r="G3442" t="str">
            <v>해당없음</v>
          </cell>
        </row>
        <row r="3443">
          <cell r="A3443">
            <v>2611180101</v>
          </cell>
          <cell r="B3443" t="str">
            <v>V벨트</v>
          </cell>
          <cell r="C3443" t="str">
            <v>V belts</v>
          </cell>
          <cell r="G3443" t="str">
            <v>해당없음</v>
          </cell>
        </row>
        <row r="3444">
          <cell r="A3444">
            <v>2611180201</v>
          </cell>
          <cell r="B3444" t="str">
            <v>타이밍벨트</v>
          </cell>
          <cell r="C3444" t="str">
            <v>Timing belts</v>
          </cell>
          <cell r="G3444" t="str">
            <v>해당없음</v>
          </cell>
        </row>
        <row r="3445">
          <cell r="A3445">
            <v>2611180301</v>
          </cell>
          <cell r="B3445" t="str">
            <v>원형벨트</v>
          </cell>
          <cell r="C3445" t="str">
            <v>Round belts</v>
          </cell>
          <cell r="G3445" t="str">
            <v>해당없음</v>
          </cell>
        </row>
        <row r="3446">
          <cell r="A3446">
            <v>2611180401</v>
          </cell>
          <cell r="B3446" t="str">
            <v>평벨트</v>
          </cell>
          <cell r="C3446" t="str">
            <v>Flat belts</v>
          </cell>
          <cell r="G3446" t="str">
            <v>해당없음</v>
          </cell>
        </row>
        <row r="3447">
          <cell r="A3447">
            <v>2611180501</v>
          </cell>
          <cell r="B3447" t="str">
            <v>벨트장력계</v>
          </cell>
          <cell r="C3447" t="str">
            <v>Belt tensioners</v>
          </cell>
          <cell r="G3447" t="str">
            <v>해당없음</v>
          </cell>
        </row>
        <row r="3448">
          <cell r="A3448">
            <v>2611181401</v>
          </cell>
          <cell r="B3448" t="str">
            <v>육각벨트</v>
          </cell>
          <cell r="C3448" t="str">
            <v>Hexagonal belts</v>
          </cell>
          <cell r="G3448" t="str">
            <v>해당없음</v>
          </cell>
        </row>
        <row r="3449">
          <cell r="A3449">
            <v>2611181501</v>
          </cell>
          <cell r="B3449" t="str">
            <v>콘풀리</v>
          </cell>
          <cell r="C3449" t="str">
            <v>Cone pulleys</v>
          </cell>
          <cell r="G3449" t="str">
            <v>해당없음</v>
          </cell>
        </row>
        <row r="3450">
          <cell r="A3450">
            <v>2611181601</v>
          </cell>
          <cell r="B3450" t="str">
            <v>평탄식풀리</v>
          </cell>
          <cell r="C3450" t="str">
            <v>Flat pulleys</v>
          </cell>
          <cell r="G3450" t="str">
            <v>해당없음</v>
          </cell>
        </row>
        <row r="3451">
          <cell r="A3451">
            <v>2611189401</v>
          </cell>
          <cell r="B3451" t="str">
            <v>고무벨트</v>
          </cell>
          <cell r="C3451" t="str">
            <v>Rubber belts</v>
          </cell>
          <cell r="G3451" t="str">
            <v>해당없음</v>
          </cell>
        </row>
        <row r="3452">
          <cell r="A3452">
            <v>2611189501</v>
          </cell>
          <cell r="B3452" t="str">
            <v>벨트부속품</v>
          </cell>
          <cell r="C3452" t="str">
            <v>Belt lacing parts</v>
          </cell>
          <cell r="G3452" t="str">
            <v>해당없음</v>
          </cell>
        </row>
        <row r="3453">
          <cell r="A3453">
            <v>2611189901</v>
          </cell>
          <cell r="B3453" t="str">
            <v>홈풀리</v>
          </cell>
          <cell r="C3453" t="str">
            <v>Vtype pulleys</v>
          </cell>
          <cell r="G3453" t="str">
            <v>해당없음</v>
          </cell>
        </row>
        <row r="3454">
          <cell r="A3454">
            <v>2611190101</v>
          </cell>
          <cell r="B3454" t="str">
            <v>마찰클러치</v>
          </cell>
          <cell r="C3454" t="str">
            <v>Plate clutches</v>
          </cell>
          <cell r="G3454" t="str">
            <v>해당없음</v>
          </cell>
        </row>
        <row r="3455">
          <cell r="A3455">
            <v>2611190201</v>
          </cell>
          <cell r="B3455" t="str">
            <v>다이아프램클러치</v>
          </cell>
          <cell r="C3455" t="str">
            <v>Diaphragm clutch</v>
          </cell>
          <cell r="G3455" t="str">
            <v>해당없음</v>
          </cell>
        </row>
        <row r="3456">
          <cell r="A3456">
            <v>2611190301</v>
          </cell>
          <cell r="B3456" t="str">
            <v>원심클러치</v>
          </cell>
          <cell r="C3456" t="str">
            <v>Centrifugal clutches</v>
          </cell>
          <cell r="G3456" t="str">
            <v>해당없음</v>
          </cell>
        </row>
        <row r="3457">
          <cell r="A3457">
            <v>2611190701</v>
          </cell>
          <cell r="B3457" t="str">
            <v>유체커플링</v>
          </cell>
          <cell r="C3457" t="str">
            <v>Fluid coupling</v>
          </cell>
          <cell r="G3457" t="str">
            <v>해당없음</v>
          </cell>
        </row>
        <row r="3458">
          <cell r="A3458">
            <v>2611191001</v>
          </cell>
          <cell r="B3458" t="str">
            <v>유압클러치</v>
          </cell>
          <cell r="C3458" t="str">
            <v>Hydraulic clutches</v>
          </cell>
          <cell r="G3458" t="str">
            <v>해당없음</v>
          </cell>
        </row>
        <row r="3459">
          <cell r="A3459">
            <v>2611191101</v>
          </cell>
          <cell r="B3459" t="str">
            <v>에어클러치</v>
          </cell>
          <cell r="C3459" t="str">
            <v>Pneumatic clutch</v>
          </cell>
          <cell r="G3459" t="str">
            <v>해당없음</v>
          </cell>
        </row>
        <row r="3460">
          <cell r="A3460">
            <v>2611199501</v>
          </cell>
          <cell r="B3460" t="str">
            <v>마그네틱클러치</v>
          </cell>
          <cell r="C3460" t="str">
            <v>Magnetic clutches</v>
          </cell>
          <cell r="G3460" t="str">
            <v>해당없음</v>
          </cell>
        </row>
        <row r="3461">
          <cell r="A3461">
            <v>2611199601</v>
          </cell>
          <cell r="B3461" t="str">
            <v>물림클러치</v>
          </cell>
          <cell r="C3461" t="str">
            <v>Jaw clutches</v>
          </cell>
          <cell r="G3461" t="str">
            <v>해당없음</v>
          </cell>
        </row>
        <row r="3462">
          <cell r="A3462">
            <v>2611199701</v>
          </cell>
          <cell r="B3462" t="str">
            <v>반자동클러치</v>
          </cell>
          <cell r="C3462" t="str">
            <v>Semi-auto clutches</v>
          </cell>
          <cell r="G3462" t="str">
            <v>해당없음</v>
          </cell>
        </row>
        <row r="3463">
          <cell r="A3463">
            <v>2611199801</v>
          </cell>
          <cell r="B3463" t="str">
            <v>자동클러치</v>
          </cell>
          <cell r="C3463" t="str">
            <v>Auto clutches</v>
          </cell>
          <cell r="G3463" t="str">
            <v>해당없음</v>
          </cell>
        </row>
        <row r="3464">
          <cell r="A3464">
            <v>2611200301</v>
          </cell>
          <cell r="B3464" t="str">
            <v>클러치판</v>
          </cell>
          <cell r="C3464" t="str">
            <v>Clutch plates</v>
          </cell>
          <cell r="G3464" t="str">
            <v>해당없음</v>
          </cell>
        </row>
        <row r="3465">
          <cell r="A3465">
            <v>2611210101</v>
          </cell>
          <cell r="B3465" t="str">
            <v>에어브레이크</v>
          </cell>
          <cell r="C3465" t="str">
            <v>Air brakes</v>
          </cell>
          <cell r="G3465" t="str">
            <v>해당없음</v>
          </cell>
        </row>
        <row r="3466">
          <cell r="A3466">
            <v>2611210201</v>
          </cell>
          <cell r="B3466" t="str">
            <v>유압브레이크</v>
          </cell>
          <cell r="C3466" t="str">
            <v>Hydraulic brakes</v>
          </cell>
          <cell r="G3466" t="str">
            <v>해당없음</v>
          </cell>
        </row>
        <row r="3467">
          <cell r="A3467">
            <v>2611210301</v>
          </cell>
          <cell r="B3467" t="str">
            <v>해결판</v>
          </cell>
          <cell r="C3467" t="str">
            <v>Detent plate</v>
          </cell>
          <cell r="G3467" t="str">
            <v>해당없음</v>
          </cell>
        </row>
        <row r="3468">
          <cell r="A3468">
            <v>2611210501</v>
          </cell>
          <cell r="B3468" t="str">
            <v>전자브레이크</v>
          </cell>
          <cell r="C3468" t="str">
            <v>Electromagneticl brakes</v>
          </cell>
          <cell r="G3468" t="str">
            <v>해당없음</v>
          </cell>
        </row>
        <row r="3469">
          <cell r="A3469">
            <v>2611219301</v>
          </cell>
          <cell r="B3469" t="str">
            <v>내부작동브레이크슈</v>
          </cell>
          <cell r="C3469" t="str">
            <v>Internal braking systems</v>
          </cell>
          <cell r="G3469" t="str">
            <v>해당없음</v>
          </cell>
        </row>
        <row r="3470">
          <cell r="A3470">
            <v>2611219801</v>
          </cell>
          <cell r="B3470" t="str">
            <v>외부작동브레이크슈</v>
          </cell>
          <cell r="C3470" t="str">
            <v>External braking systems</v>
          </cell>
          <cell r="G3470" t="str">
            <v>해당없음</v>
          </cell>
        </row>
        <row r="3471">
          <cell r="A3471">
            <v>2612150901</v>
          </cell>
          <cell r="B3471" t="str">
            <v>에나멜선</v>
          </cell>
          <cell r="C3471" t="str">
            <v>Enameled winding wires</v>
          </cell>
          <cell r="G3471" t="str">
            <v>해당없음</v>
          </cell>
        </row>
        <row r="3472">
          <cell r="A3472">
            <v>2612151001</v>
          </cell>
          <cell r="B3472" t="str">
            <v>트롤리선</v>
          </cell>
          <cell r="C3472" t="str">
            <v>Trolley wires</v>
          </cell>
          <cell r="G3472" t="str">
            <v>해당없음</v>
          </cell>
        </row>
        <row r="3473">
          <cell r="A3473">
            <v>2612151002</v>
          </cell>
          <cell r="B3473" t="str">
            <v>트롤리바</v>
          </cell>
          <cell r="C3473" t="str">
            <v>Trolley Bar</v>
          </cell>
          <cell r="G3473" t="str">
            <v>해당없음</v>
          </cell>
        </row>
        <row r="3474">
          <cell r="A3474">
            <v>2612151401</v>
          </cell>
          <cell r="B3474" t="str">
            <v>저압가스케이블</v>
          </cell>
          <cell r="C3474" t="str">
            <v>Gas pressure cables</v>
          </cell>
          <cell r="G3474" t="str">
            <v>해당없음</v>
          </cell>
        </row>
        <row r="3475">
          <cell r="A3475">
            <v>2612151402</v>
          </cell>
          <cell r="B3475" t="str">
            <v>유입케이블</v>
          </cell>
          <cell r="C3475" t="str">
            <v>Oil filled cables</v>
          </cell>
          <cell r="G3475" t="str">
            <v>해당없음</v>
          </cell>
        </row>
        <row r="3476">
          <cell r="A3476">
            <v>2612151901</v>
          </cell>
          <cell r="B3476" t="str">
            <v>강심알미늄전선</v>
          </cell>
          <cell r="C3476" t="str">
            <v>Aluminuin stranded conductors steel reinforced</v>
          </cell>
          <cell r="G3476" t="str">
            <v>해당없음</v>
          </cell>
        </row>
        <row r="3477">
          <cell r="A3477">
            <v>2612151902</v>
          </cell>
          <cell r="B3477" t="str">
            <v>경알미늄연선</v>
          </cell>
          <cell r="C3477" t="str">
            <v>Hard drawn aluminum stranded conductors</v>
          </cell>
          <cell r="G3477" t="str">
            <v>해당없음</v>
          </cell>
        </row>
        <row r="3478">
          <cell r="A3478">
            <v>2612152001</v>
          </cell>
          <cell r="B3478" t="str">
            <v>동복강연선</v>
          </cell>
          <cell r="C3478" t="str">
            <v>Stranded annealed copper covered steel conductor</v>
          </cell>
          <cell r="G3478" t="str">
            <v>해당없음</v>
          </cell>
        </row>
        <row r="3479">
          <cell r="A3479">
            <v>2612152201</v>
          </cell>
          <cell r="B3479" t="str">
            <v>전기용연동선</v>
          </cell>
          <cell r="C3479" t="str">
            <v>Annealed copper wires for electrical purposes</v>
          </cell>
          <cell r="G3479" t="str">
            <v>해당없음</v>
          </cell>
        </row>
        <row r="3480">
          <cell r="A3480">
            <v>2612152202</v>
          </cell>
          <cell r="B3480" t="str">
            <v>전기용연동연선</v>
          </cell>
          <cell r="C3480" t="str">
            <v>Annealed copper stranded wire for electrical purposes</v>
          </cell>
          <cell r="G3480" t="str">
            <v>해당없음</v>
          </cell>
        </row>
        <row r="3481">
          <cell r="A3481">
            <v>2612152203</v>
          </cell>
          <cell r="B3481" t="str">
            <v>전기용경동선</v>
          </cell>
          <cell r="C3481" t="str">
            <v>Hard- drawn copper wire for electrical puorpos</v>
          </cell>
          <cell r="G3481" t="str">
            <v>해당없음</v>
          </cell>
        </row>
        <row r="3482">
          <cell r="A3482">
            <v>2612152204</v>
          </cell>
          <cell r="B3482" t="str">
            <v>전기용경동연선</v>
          </cell>
          <cell r="C3482" t="str">
            <v>Hard-drawn copper strand conductor</v>
          </cell>
          <cell r="G3482" t="str">
            <v>해당없음</v>
          </cell>
        </row>
        <row r="3483">
          <cell r="A3483">
            <v>2612152205</v>
          </cell>
          <cell r="B3483" t="str">
            <v>카드뮴동연선</v>
          </cell>
          <cell r="C3483" t="str">
            <v>Cadmium copper twisted pair</v>
          </cell>
          <cell r="G3483" t="str">
            <v>해당없음</v>
          </cell>
        </row>
        <row r="3484">
          <cell r="A3484">
            <v>2612152206</v>
          </cell>
          <cell r="B3484" t="str">
            <v>마그네슘동연선</v>
          </cell>
          <cell r="C3484" t="str">
            <v>Magnesium copper twisted pair</v>
          </cell>
          <cell r="G3484" t="str">
            <v>해당없음</v>
          </cell>
        </row>
        <row r="3485">
          <cell r="A3485">
            <v>2612152401</v>
          </cell>
          <cell r="B3485" t="str">
            <v>글래스권동선</v>
          </cell>
          <cell r="C3485" t="str">
            <v>Glass fiber covered round copper wires</v>
          </cell>
          <cell r="G3485" t="str">
            <v>해당없음</v>
          </cell>
        </row>
        <row r="3486">
          <cell r="A3486">
            <v>2612152402</v>
          </cell>
          <cell r="B3486" t="str">
            <v>코오드</v>
          </cell>
          <cell r="C3486" t="str">
            <v>Flexible cords</v>
          </cell>
          <cell r="G3486" t="str">
            <v>해당없음</v>
          </cell>
        </row>
        <row r="3487">
          <cell r="A3487">
            <v>2612152403</v>
          </cell>
          <cell r="B3487" t="str">
            <v>용접용케이블</v>
          </cell>
          <cell r="C3487" t="str">
            <v>Welding cables</v>
          </cell>
          <cell r="G3487" t="str">
            <v>해당없음</v>
          </cell>
        </row>
        <row r="3488">
          <cell r="A3488">
            <v>2612152404</v>
          </cell>
          <cell r="B3488" t="str">
            <v>300/500V 기기배선용단심비닐절연전선</v>
          </cell>
          <cell r="C3488" t="str">
            <v>300/500V indoor heat-resistance pvc insulated wires</v>
          </cell>
          <cell r="G3488" t="str">
            <v>해당없음</v>
          </cell>
        </row>
        <row r="3489">
          <cell r="A3489">
            <v>2612152405</v>
          </cell>
          <cell r="B3489" t="str">
            <v>난연접지용비닐절연전선</v>
          </cell>
          <cell r="C3489" t="str">
            <v>Flame Retardant PVC insulated grounding wires</v>
          </cell>
          <cell r="G3489" t="str">
            <v>해당없음</v>
          </cell>
        </row>
        <row r="3490">
          <cell r="A3490">
            <v>2612152406</v>
          </cell>
          <cell r="B3490" t="str">
            <v>450/750V 일반용단심비닐절연전선</v>
          </cell>
          <cell r="C3490" t="str">
            <v>450/750V grade polyvinyl chloride insulated wires</v>
          </cell>
          <cell r="G3490" t="str">
            <v>해당없음</v>
          </cell>
        </row>
        <row r="3491">
          <cell r="A3491">
            <v>2612152407</v>
          </cell>
          <cell r="B3491" t="str">
            <v>면절연선</v>
          </cell>
          <cell r="C3491" t="str">
            <v>Cotton covered copper wires</v>
          </cell>
          <cell r="G3491" t="str">
            <v>해당없음</v>
          </cell>
        </row>
        <row r="3492">
          <cell r="A3492">
            <v>2612152408</v>
          </cell>
          <cell r="B3492" t="str">
            <v>450/750V 일반용유연성단심비닐절연전선</v>
          </cell>
          <cell r="C3492" t="str">
            <v>450/750V grade polyvinyl chloride insulated Flexibled wires</v>
          </cell>
          <cell r="G3492" t="str">
            <v>해당없음</v>
          </cell>
        </row>
        <row r="3493">
          <cell r="A3493">
            <v>2612152409</v>
          </cell>
          <cell r="B3493" t="str">
            <v>인입용비닐절연전선</v>
          </cell>
          <cell r="C3493" t="str">
            <v>PVC insulated drop wires</v>
          </cell>
          <cell r="G3493" t="str">
            <v>해당없음</v>
          </cell>
        </row>
        <row r="3494">
          <cell r="A3494">
            <v>2612152410</v>
          </cell>
          <cell r="B3494" t="str">
            <v>600V고무절연전선</v>
          </cell>
          <cell r="C3494" t="str">
            <v>600V grade rubber insulated wires</v>
          </cell>
          <cell r="G3494" t="str">
            <v>해당없음</v>
          </cell>
        </row>
        <row r="3495">
          <cell r="A3495">
            <v>2612152412</v>
          </cell>
          <cell r="B3495" t="str">
            <v>옥외용비닐절연전선</v>
          </cell>
          <cell r="C3495" t="str">
            <v>Out-door weather proof polyvinyl chloride insulatde wires</v>
          </cell>
          <cell r="G3495" t="str">
            <v>해당없음</v>
          </cell>
        </row>
        <row r="3496">
          <cell r="A3496">
            <v>2612152413</v>
          </cell>
          <cell r="B3496" t="str">
            <v>케임브릭절연전선</v>
          </cell>
          <cell r="C3496" t="str">
            <v>Cambric insulated wires</v>
          </cell>
          <cell r="G3496" t="str">
            <v>해당없음</v>
          </cell>
        </row>
        <row r="3497">
          <cell r="A3497">
            <v>2612153201</v>
          </cell>
          <cell r="B3497" t="str">
            <v>점퍼선</v>
          </cell>
          <cell r="C3497" t="str">
            <v>Jumper wire</v>
          </cell>
          <cell r="G3497" t="str">
            <v>해당없음</v>
          </cell>
        </row>
        <row r="3498">
          <cell r="A3498">
            <v>2612154801</v>
          </cell>
          <cell r="B3498" t="str">
            <v>2중글래스권평각동선</v>
          </cell>
          <cell r="C3498" t="str">
            <v>Double glass fiber covered rectangular copper wires</v>
          </cell>
          <cell r="G3498" t="str">
            <v>해당없음</v>
          </cell>
        </row>
        <row r="3499">
          <cell r="A3499">
            <v>2612154802</v>
          </cell>
          <cell r="B3499" t="str">
            <v>2중면권평각동선</v>
          </cell>
          <cell r="C3499" t="str">
            <v>Double cotton covered rectangular copper wires</v>
          </cell>
          <cell r="G3499" t="str">
            <v>해당없음</v>
          </cell>
        </row>
        <row r="3500">
          <cell r="A3500">
            <v>2612154803</v>
          </cell>
          <cell r="B3500" t="str">
            <v>평각동선</v>
          </cell>
          <cell r="C3500" t="str">
            <v>Rectangular wires</v>
          </cell>
          <cell r="G3500" t="str">
            <v>해당없음</v>
          </cell>
        </row>
        <row r="3501">
          <cell r="A3501">
            <v>2612159901</v>
          </cell>
          <cell r="B3501" t="str">
            <v>선박용전선</v>
          </cell>
          <cell r="C3501" t="str">
            <v>Shipboard cables</v>
          </cell>
          <cell r="G3501" t="str">
            <v>해당없음</v>
          </cell>
        </row>
        <row r="3502">
          <cell r="A3502">
            <v>2612160101</v>
          </cell>
          <cell r="B3502" t="str">
            <v>히팅케이블</v>
          </cell>
          <cell r="C3502" t="str">
            <v>Heating cables</v>
          </cell>
          <cell r="G3502" t="str">
            <v>해당없음</v>
          </cell>
        </row>
        <row r="3503">
          <cell r="A3503">
            <v>2612160201</v>
          </cell>
          <cell r="B3503" t="str">
            <v>해저전력케이블</v>
          </cell>
          <cell r="C3503" t="str">
            <v>Submarine cables</v>
          </cell>
          <cell r="G3503" t="str">
            <v>해당없음</v>
          </cell>
        </row>
        <row r="3504">
          <cell r="A3504">
            <v>2612160301</v>
          </cell>
          <cell r="B3504" t="str">
            <v>제어케이블</v>
          </cell>
          <cell r="C3504" t="str">
            <v>Control cables</v>
          </cell>
          <cell r="G3504" t="str">
            <v>해당없음</v>
          </cell>
        </row>
        <row r="3505">
          <cell r="A3505">
            <v>2612160401</v>
          </cell>
          <cell r="B3505" t="str">
            <v>신호케이블</v>
          </cell>
          <cell r="C3505" t="str">
            <v>Signal cable</v>
          </cell>
          <cell r="G3505" t="str">
            <v>해당없음</v>
          </cell>
        </row>
        <row r="3506">
          <cell r="A3506">
            <v>2612160601</v>
          </cell>
          <cell r="B3506" t="str">
            <v>표준동축케이블</v>
          </cell>
          <cell r="C3506" t="str">
            <v>Standard coaxial cables</v>
          </cell>
          <cell r="G3506" t="str">
            <v>해당없음</v>
          </cell>
        </row>
        <row r="3507">
          <cell r="A3507">
            <v>2612160602</v>
          </cell>
          <cell r="B3507" t="str">
            <v>누설동축케이블</v>
          </cell>
          <cell r="C3507" t="str">
            <v>Leaky coaxial cables</v>
          </cell>
          <cell r="G3507" t="str">
            <v>해당없음</v>
          </cell>
        </row>
        <row r="3508">
          <cell r="A3508">
            <v>2612160603</v>
          </cell>
          <cell r="B3508" t="str">
            <v>세심동축케이블</v>
          </cell>
          <cell r="C3508" t="str">
            <v>Small coaxial cables</v>
          </cell>
          <cell r="G3508" t="str">
            <v>해당없음</v>
          </cell>
        </row>
        <row r="3509">
          <cell r="A3509">
            <v>2612160604</v>
          </cell>
          <cell r="B3509" t="str">
            <v>고주파동축케이블</v>
          </cell>
          <cell r="C3509" t="str">
            <v>High frequency coaxial cables</v>
          </cell>
          <cell r="G3509" t="str">
            <v>해당없음</v>
          </cell>
        </row>
        <row r="3510">
          <cell r="A3510">
            <v>2612160605</v>
          </cell>
          <cell r="B3510" t="str">
            <v>TV수신용동축케이블</v>
          </cell>
          <cell r="C3510" t="str">
            <v>Coaxial cables for TV receivers</v>
          </cell>
          <cell r="G3510" t="str">
            <v>해당없음</v>
          </cell>
        </row>
        <row r="3511">
          <cell r="A3511">
            <v>2612160701</v>
          </cell>
          <cell r="B3511" t="str">
            <v>언더카펫광케이블</v>
          </cell>
          <cell r="C3511" t="str">
            <v>Under carpet optical fiber cable</v>
          </cell>
          <cell r="G3511" t="str">
            <v>해당없음</v>
          </cell>
        </row>
        <row r="3512">
          <cell r="A3512">
            <v>2612160702</v>
          </cell>
          <cell r="B3512" t="str">
            <v>다중모드광섬유</v>
          </cell>
          <cell r="C3512" t="str">
            <v>Multi mode optical fiber</v>
          </cell>
          <cell r="G3512" t="str">
            <v>해당없음</v>
          </cell>
        </row>
        <row r="3513">
          <cell r="A3513">
            <v>2612160703</v>
          </cell>
          <cell r="B3513" t="str">
            <v>단일모드광섬유</v>
          </cell>
          <cell r="C3513" t="str">
            <v>Single mode optical fiber</v>
          </cell>
          <cell r="G3513" t="str">
            <v>해당없음</v>
          </cell>
        </row>
        <row r="3514">
          <cell r="A3514">
            <v>2612160704</v>
          </cell>
          <cell r="B3514" t="str">
            <v>분산천이광섬유</v>
          </cell>
          <cell r="C3514" t="str">
            <v>Dispersion shifted optical fiber</v>
          </cell>
          <cell r="G3514" t="str">
            <v>해당없음</v>
          </cell>
        </row>
        <row r="3515">
          <cell r="A3515">
            <v>2612160705</v>
          </cell>
          <cell r="B3515" t="str">
            <v>영분산천이광섬유</v>
          </cell>
          <cell r="C3515" t="str">
            <v>Non-zero dispersion shifted optical fiber</v>
          </cell>
          <cell r="G3515" t="str">
            <v>해당없음</v>
          </cell>
        </row>
        <row r="3516">
          <cell r="A3516">
            <v>2612160901</v>
          </cell>
          <cell r="B3516" t="str">
            <v>UTP케이블</v>
          </cell>
          <cell r="C3516" t="str">
            <v>Unshielded twisted pair cables</v>
          </cell>
          <cell r="G3516" t="str">
            <v>해당없음</v>
          </cell>
        </row>
        <row r="3517">
          <cell r="A3517">
            <v>2612161301</v>
          </cell>
          <cell r="B3517" t="str">
            <v>600V고무절연캡타이어케이블</v>
          </cell>
          <cell r="C3517" t="str">
            <v>600V rubber insulated flexible cables</v>
          </cell>
          <cell r="G3517" t="str">
            <v>해당없음</v>
          </cell>
        </row>
        <row r="3518">
          <cell r="A3518">
            <v>2612161302</v>
          </cell>
          <cell r="B3518" t="str">
            <v>가요성알루미늄피복케이블</v>
          </cell>
          <cell r="C3518" t="str">
            <v>Aluminum metal clad in flex cable</v>
          </cell>
          <cell r="G3518" t="str">
            <v>해당없음</v>
          </cell>
        </row>
        <row r="3519">
          <cell r="A3519">
            <v>2612161303</v>
          </cell>
          <cell r="B3519" t="str">
            <v>600V비닐절연비닐캡타이어케이블</v>
          </cell>
          <cell r="C3519" t="str">
            <v>600V PVC insulated pvc sheathed cabtyre cables</v>
          </cell>
          <cell r="G3519" t="str">
            <v>해당없음</v>
          </cell>
        </row>
        <row r="3520">
          <cell r="A3520">
            <v>2612161304</v>
          </cell>
          <cell r="B3520" t="str">
            <v>600V고무절연연피케이블</v>
          </cell>
          <cell r="C3520" t="str">
            <v>600V grade rubber insulated lead sheathed cables</v>
          </cell>
          <cell r="G3520" t="str">
            <v>해당없음</v>
          </cell>
        </row>
        <row r="3521">
          <cell r="A3521">
            <v>2612161305</v>
          </cell>
          <cell r="B3521" t="str">
            <v>엘리베이터용케이블</v>
          </cell>
          <cell r="C3521" t="str">
            <v>Traveling cables for elevator</v>
          </cell>
          <cell r="G3521" t="str">
            <v>해당없음</v>
          </cell>
        </row>
        <row r="3522">
          <cell r="A3522">
            <v>2612161306</v>
          </cell>
          <cell r="B3522" t="str">
            <v>600VEP고무절연케이블</v>
          </cell>
          <cell r="C3522" t="str">
            <v>600V EP insulated or covered cable</v>
          </cell>
          <cell r="G3522" t="str">
            <v>해당없음</v>
          </cell>
        </row>
        <row r="3523">
          <cell r="A3523">
            <v>2612161601</v>
          </cell>
          <cell r="B3523" t="str">
            <v>PEF절연스탈페스시외케이블</v>
          </cell>
          <cell r="C3523" t="str">
            <v>Foamed polyetylene(PEF) insulated stalpeth toll cables</v>
          </cell>
          <cell r="G3523" t="str">
            <v>해당없음</v>
          </cell>
        </row>
        <row r="3524">
          <cell r="A3524">
            <v>2612161602</v>
          </cell>
          <cell r="B3524" t="str">
            <v>전화선</v>
          </cell>
          <cell r="C3524" t="str">
            <v>Telecommunications cable</v>
          </cell>
          <cell r="G3524" t="str">
            <v>해당없음</v>
          </cell>
        </row>
        <row r="3525">
          <cell r="A3525">
            <v>2612162901</v>
          </cell>
          <cell r="B3525" t="str">
            <v>600V폴리에틸렌케이블</v>
          </cell>
          <cell r="C3525" t="str">
            <v>600V PE insulated cables and 600V XLPE insulated cables</v>
          </cell>
          <cell r="G3525" t="str">
            <v>해당없음</v>
          </cell>
        </row>
        <row r="3526">
          <cell r="A3526">
            <v>2612162902</v>
          </cell>
          <cell r="B3526" t="str">
            <v>저독성난연케이블</v>
          </cell>
          <cell r="C3526" t="str">
            <v>Halogen free flame retardant poly olefin power control cables and insulation cables</v>
          </cell>
          <cell r="G3526" t="str">
            <v>해당없음</v>
          </cell>
        </row>
        <row r="3527">
          <cell r="A3527">
            <v>2612162903</v>
          </cell>
          <cell r="B3527" t="str">
            <v>고압가교폴리에틸렌케이블</v>
          </cell>
          <cell r="C3527" t="str">
            <v>High voltage XLPE insulated cables</v>
          </cell>
          <cell r="G3527" t="str">
            <v>해당없음</v>
          </cell>
        </row>
        <row r="3528">
          <cell r="A3528">
            <v>2612162904</v>
          </cell>
          <cell r="B3528" t="str">
            <v>600V비닐절연비닐시스케이블</v>
          </cell>
          <cell r="C3528" t="str">
            <v>600V grade PVC insulated and sheathed cables(VV)</v>
          </cell>
          <cell r="G3528" t="str">
            <v>해당없음</v>
          </cell>
        </row>
        <row r="3529">
          <cell r="A3529">
            <v>2612162905</v>
          </cell>
          <cell r="B3529" t="str">
            <v>특고압가교폴리에틸렌케이블</v>
          </cell>
          <cell r="C3529" t="str">
            <v>XLPE insulated PVC sheathed cables</v>
          </cell>
          <cell r="G3529" t="str">
            <v>해당없음</v>
          </cell>
        </row>
        <row r="3530">
          <cell r="A3530">
            <v>2612162906</v>
          </cell>
          <cell r="B3530" t="str">
            <v>부틸고무전력케이블</v>
          </cell>
          <cell r="C3530" t="str">
            <v>Butyl rubber insulated power cables</v>
          </cell>
          <cell r="G3530" t="str">
            <v>해당없음</v>
          </cell>
        </row>
        <row r="3531">
          <cell r="A3531">
            <v>2612162907</v>
          </cell>
          <cell r="B3531" t="str">
            <v>22.9KV동심중성선케이블</v>
          </cell>
          <cell r="C3531" t="str">
            <v>22.9kV concentric neutral type cross-linked PE insulated vinyl sheathed power cables</v>
          </cell>
          <cell r="G3531" t="str">
            <v>해당없음</v>
          </cell>
        </row>
        <row r="3532">
          <cell r="A3532">
            <v>2612162908</v>
          </cell>
          <cell r="B3532" t="str">
            <v>고압인하용절연전선</v>
          </cell>
          <cell r="C3532" t="str">
            <v>High voltage drop wires</v>
          </cell>
          <cell r="G3532" t="str">
            <v>해당없음</v>
          </cell>
        </row>
        <row r="3533">
          <cell r="A3533">
            <v>2612162909</v>
          </cell>
          <cell r="B3533" t="str">
            <v>난연전력케이블</v>
          </cell>
          <cell r="C3533" t="str">
            <v>Plenum power cable</v>
          </cell>
          <cell r="G3533" t="str">
            <v>해당없음</v>
          </cell>
        </row>
        <row r="3534">
          <cell r="A3534">
            <v>2612162910</v>
          </cell>
          <cell r="B3534" t="str">
            <v>SL케이블</v>
          </cell>
          <cell r="C3534" t="str">
            <v>Seperately leaded cables</v>
          </cell>
          <cell r="G3534" t="str">
            <v>해당없음</v>
          </cell>
        </row>
        <row r="3535">
          <cell r="A3535">
            <v>2612163501</v>
          </cell>
          <cell r="B3535" t="str">
            <v>케이블릴</v>
          </cell>
          <cell r="C3535" t="str">
            <v>Cable reels</v>
          </cell>
          <cell r="G3535" t="str">
            <v>해당없음</v>
          </cell>
        </row>
        <row r="3536">
          <cell r="A3536">
            <v>2612163701</v>
          </cell>
          <cell r="B3536" t="str">
            <v>LAP외피광케이블</v>
          </cell>
          <cell r="C3536" t="str">
            <v>Lap sheath optical fiber cables</v>
          </cell>
          <cell r="G3536" t="str">
            <v>해당없음</v>
          </cell>
        </row>
        <row r="3537">
          <cell r="A3537">
            <v>2612163702</v>
          </cell>
          <cell r="B3537" t="str">
            <v>자기지지광케이블</v>
          </cell>
          <cell r="C3537" t="str">
            <v>8-figure aerial optical fiber cables</v>
          </cell>
          <cell r="G3537" t="str">
            <v>해당없음</v>
          </cell>
        </row>
        <row r="3538">
          <cell r="A3538">
            <v>2612163703</v>
          </cell>
          <cell r="B3538" t="str">
            <v>강대외장광케이블</v>
          </cell>
          <cell r="C3538" t="str">
            <v>Steel tape armored optical fiber cables</v>
          </cell>
          <cell r="G3538" t="str">
            <v>해당없음</v>
          </cell>
        </row>
        <row r="3539">
          <cell r="A3539">
            <v>2612163704</v>
          </cell>
          <cell r="B3539" t="str">
            <v>광복합가공지선</v>
          </cell>
          <cell r="C3539" t="str">
            <v>Optical fiber ground wire(OPGW)</v>
          </cell>
          <cell r="G3539" t="str">
            <v>해당없음</v>
          </cell>
        </row>
        <row r="3540">
          <cell r="A3540">
            <v>2612163705</v>
          </cell>
          <cell r="B3540" t="str">
            <v>비금속광케이블</v>
          </cell>
          <cell r="C3540" t="str">
            <v>Non-metalic and flame retardant optical fiber cable</v>
          </cell>
          <cell r="G3540" t="str">
            <v>해당없음</v>
          </cell>
        </row>
        <row r="3541">
          <cell r="A3541">
            <v>2612163706</v>
          </cell>
          <cell r="B3541" t="str">
            <v>ADSS광케이블</v>
          </cell>
          <cell r="C3541" t="str">
            <v>All dielectric self support aerial optical fiber cables</v>
          </cell>
          <cell r="G3541" t="str">
            <v>해당없음</v>
          </cell>
        </row>
        <row r="3542">
          <cell r="A3542">
            <v>2612163707</v>
          </cell>
          <cell r="B3542" t="str">
            <v>방탄광케이블</v>
          </cell>
          <cell r="C3542" t="str">
            <v>Anti-ballistic metal free aerial optical fiber cables</v>
          </cell>
          <cell r="G3542" t="str">
            <v>해당없음</v>
          </cell>
        </row>
        <row r="3543">
          <cell r="A3543">
            <v>2612163708</v>
          </cell>
          <cell r="B3543" t="str">
            <v>래싱광케이블</v>
          </cell>
          <cell r="C3543" t="str">
            <v>Lashing aerial optical fiber cables</v>
          </cell>
          <cell r="G3543" t="str">
            <v>해당없음</v>
          </cell>
        </row>
        <row r="3544">
          <cell r="A3544">
            <v>2612163709</v>
          </cell>
          <cell r="B3544" t="str">
            <v>자기지지방탄광케이블</v>
          </cell>
          <cell r="C3544" t="str">
            <v>8-figure anti-ballistic metal free aerial optical fiber cables</v>
          </cell>
          <cell r="G3544" t="str">
            <v>해당없음</v>
          </cell>
        </row>
        <row r="3545">
          <cell r="A3545">
            <v>2612163710</v>
          </cell>
          <cell r="B3545" t="str">
            <v>철선외장광케이블</v>
          </cell>
          <cell r="C3545" t="str">
            <v>Steel wire armored optical fiber cables</v>
          </cell>
          <cell r="G3545" t="str">
            <v>해당없음</v>
          </cell>
        </row>
        <row r="3546">
          <cell r="A3546">
            <v>2612163711</v>
          </cell>
          <cell r="B3546" t="str">
            <v>응급복구용광케이블</v>
          </cell>
          <cell r="C3546" t="str">
            <v>Emergency-repairing optical fiber cables</v>
          </cell>
          <cell r="G3546" t="str">
            <v>해당없음</v>
          </cell>
        </row>
        <row r="3547">
          <cell r="A3547">
            <v>2612164001</v>
          </cell>
          <cell r="B3547" t="str">
            <v>내열전선</v>
          </cell>
          <cell r="C3547" t="str">
            <v>Heat resistant cables</v>
          </cell>
          <cell r="G3547" t="str">
            <v>해당없음</v>
          </cell>
        </row>
        <row r="3548">
          <cell r="A3548">
            <v>2612164002</v>
          </cell>
          <cell r="B3548" t="str">
            <v>내화전선</v>
          </cell>
          <cell r="C3548" t="str">
            <v>Fire resistant cables</v>
          </cell>
          <cell r="G3548" t="str">
            <v>해당없음</v>
          </cell>
        </row>
        <row r="3549">
          <cell r="A3549">
            <v>2612165201</v>
          </cell>
          <cell r="B3549" t="str">
            <v>전기코드어셈블리</v>
          </cell>
          <cell r="C3549" t="str">
            <v>Electrical cord assembly</v>
          </cell>
          <cell r="G3549" t="str">
            <v>해당없음</v>
          </cell>
        </row>
        <row r="3550">
          <cell r="A3550">
            <v>2612165301</v>
          </cell>
          <cell r="B3550" t="str">
            <v>PEF절연웰만텔시외케이블</v>
          </cell>
          <cell r="C3550" t="str">
            <v>Foamed polyetylene insulated welmantel cables</v>
          </cell>
          <cell r="G3550" t="str">
            <v>해당없음</v>
          </cell>
        </row>
        <row r="3551">
          <cell r="A3551">
            <v>2612165401</v>
          </cell>
          <cell r="B3551" t="str">
            <v>F/SZ스크린반송케이블</v>
          </cell>
          <cell r="C3551" t="str">
            <v>Foam skin z-screen cables for PCM</v>
          </cell>
          <cell r="G3551" t="str">
            <v>해당없음</v>
          </cell>
        </row>
        <row r="3552">
          <cell r="A3552">
            <v>2612165402</v>
          </cell>
          <cell r="B3552" t="str">
            <v>PCM용PE스크린반송케이블</v>
          </cell>
          <cell r="C3552" t="str">
            <v>Polyethylene insulated aluminum screen shield cables</v>
          </cell>
          <cell r="G3552" t="str">
            <v>해당없음</v>
          </cell>
        </row>
        <row r="3553">
          <cell r="A3553">
            <v>2612165501</v>
          </cell>
          <cell r="B3553" t="str">
            <v>코드형광케이블</v>
          </cell>
          <cell r="C3553" t="str">
            <v>Simplex and duplex optical fiber cables</v>
          </cell>
          <cell r="G3553" t="str">
            <v>해당없음</v>
          </cell>
        </row>
        <row r="3554">
          <cell r="A3554">
            <v>2612165502</v>
          </cell>
          <cell r="B3554" t="str">
            <v>Breakout광케이블</v>
          </cell>
          <cell r="C3554" t="str">
            <v>Breakout optical fiber cable</v>
          </cell>
          <cell r="G3554" t="str">
            <v>해당없음</v>
          </cell>
        </row>
        <row r="3555">
          <cell r="A3555">
            <v>2612165601</v>
          </cell>
          <cell r="B3555" t="str">
            <v>해저용광케이블</v>
          </cell>
          <cell r="C3555" t="str">
            <v>Submarine optical fiber cables</v>
          </cell>
          <cell r="G3555" t="str">
            <v>해당없음</v>
          </cell>
        </row>
        <row r="3556">
          <cell r="A3556">
            <v>2612165701</v>
          </cell>
          <cell r="B3556" t="str">
            <v>난연광케이블</v>
          </cell>
          <cell r="C3556" t="str">
            <v>Flame retardant optical fiber cables</v>
          </cell>
          <cell r="G3556" t="str">
            <v>해당없음</v>
          </cell>
        </row>
        <row r="3557">
          <cell r="A3557">
            <v>2612165702</v>
          </cell>
          <cell r="B3557" t="str">
            <v>난연강대외장광케이블</v>
          </cell>
          <cell r="C3557" t="str">
            <v>Flame retardant steel tape armored optical fiber cables</v>
          </cell>
          <cell r="G3557" t="str">
            <v>해당없음</v>
          </cell>
        </row>
        <row r="3558">
          <cell r="A3558">
            <v>2612165703</v>
          </cell>
          <cell r="B3558" t="str">
            <v>비금속난연광케이블</v>
          </cell>
          <cell r="C3558" t="str">
            <v>Non-metalic and flame retardant optical fiber cables</v>
          </cell>
          <cell r="G3558" t="str">
            <v>해당없음</v>
          </cell>
        </row>
        <row r="3559">
          <cell r="A3559">
            <v>2612169201</v>
          </cell>
          <cell r="B3559" t="str">
            <v>F/S시내케이블</v>
          </cell>
          <cell r="C3559" t="str">
            <v>Foam skin pe insulated local cables</v>
          </cell>
          <cell r="G3559" t="str">
            <v>해당없음</v>
          </cell>
        </row>
        <row r="3560">
          <cell r="A3560">
            <v>2612169202</v>
          </cell>
          <cell r="B3560" t="str">
            <v>JFF/S시내케이블</v>
          </cell>
          <cell r="C3560" t="str">
            <v>Jelly filled foam-skin pe insulated local cables</v>
          </cell>
          <cell r="G3560" t="str">
            <v>해당없음</v>
          </cell>
        </row>
        <row r="3561">
          <cell r="A3561">
            <v>2612169203</v>
          </cell>
          <cell r="B3561" t="str">
            <v>PE절연강외피시내케이블</v>
          </cell>
          <cell r="C3561" t="str">
            <v>PE insulated metal sheathed cable for telephone</v>
          </cell>
          <cell r="G3561" t="str">
            <v>해당없음</v>
          </cell>
        </row>
        <row r="3562">
          <cell r="A3562">
            <v>2612169204</v>
          </cell>
          <cell r="B3562" t="str">
            <v>CCP시내케이블</v>
          </cell>
          <cell r="C3562" t="str">
            <v>Local CCP cable</v>
          </cell>
          <cell r="G3562" t="str">
            <v>해당없음</v>
          </cell>
        </row>
        <row r="3563">
          <cell r="A3563">
            <v>2612169205</v>
          </cell>
          <cell r="B3563" t="str">
            <v>종이절연연피시내스타케이블</v>
          </cell>
          <cell r="C3563" t="str">
            <v>Paper insulated lead sheathed star cable for telephone</v>
          </cell>
          <cell r="G3563" t="str">
            <v>해당없음</v>
          </cell>
        </row>
        <row r="3564">
          <cell r="A3564">
            <v>2612169206</v>
          </cell>
          <cell r="B3564" t="str">
            <v>종이절연연피시내쌍케이블</v>
          </cell>
          <cell r="C3564" t="str">
            <v>Paper insulated lead sheathed pair cable for telephone</v>
          </cell>
          <cell r="G3564" t="str">
            <v>해당없음</v>
          </cell>
        </row>
        <row r="3565">
          <cell r="A3565">
            <v>2612169207</v>
          </cell>
          <cell r="B3565" t="str">
            <v>PE절연비닐시스시내쌍케이블</v>
          </cell>
          <cell r="C3565" t="str">
            <v>PE insulated pvc sheathed city pair telephone cables</v>
          </cell>
          <cell r="G3565" t="str">
            <v>해당없음</v>
          </cell>
        </row>
        <row r="3566">
          <cell r="A3566">
            <v>2612169208</v>
          </cell>
          <cell r="B3566" t="str">
            <v>자기지지형시내케이블</v>
          </cell>
          <cell r="C3566" t="str">
            <v>8-figure self support cables</v>
          </cell>
          <cell r="G3566" t="str">
            <v>해당없음</v>
          </cell>
        </row>
        <row r="3567">
          <cell r="A3567">
            <v>2612169209</v>
          </cell>
          <cell r="B3567" t="str">
            <v>연피시내케이블</v>
          </cell>
          <cell r="C3567" t="str">
            <v>Steel wire armored lead sheathed cables</v>
          </cell>
          <cell r="G3567" t="str">
            <v>해당없음</v>
          </cell>
        </row>
        <row r="3568">
          <cell r="A3568">
            <v>2612169210</v>
          </cell>
          <cell r="B3568" t="str">
            <v>CCPJF-AP시내케이블</v>
          </cell>
          <cell r="C3568" t="str">
            <v>CCP jelly filled alpeth local cables</v>
          </cell>
          <cell r="G3568" t="str">
            <v>해당없음</v>
          </cell>
        </row>
        <row r="3569">
          <cell r="A3569">
            <v>2612169211</v>
          </cell>
          <cell r="B3569" t="str">
            <v>강대외장시내케이블</v>
          </cell>
          <cell r="C3569" t="str">
            <v>Steel tubing cables for No.1A</v>
          </cell>
          <cell r="G3569" t="str">
            <v>해당없음</v>
          </cell>
        </row>
        <row r="3570">
          <cell r="A3570">
            <v>2612169301</v>
          </cell>
          <cell r="B3570" t="str">
            <v>비닐절연비닐시스전화용국내케이블</v>
          </cell>
          <cell r="C3570" t="str">
            <v>PVC insulated PVC sheathed telephone cables</v>
          </cell>
          <cell r="G3570" t="str">
            <v>해당없음</v>
          </cell>
        </row>
        <row r="3571">
          <cell r="A3571">
            <v>2612169302</v>
          </cell>
          <cell r="B3571" t="str">
            <v>PVC성형국내케이블</v>
          </cell>
          <cell r="C3571" t="str">
            <v>PVC sheathed star cables</v>
          </cell>
          <cell r="G3571" t="str">
            <v>해당없음</v>
          </cell>
        </row>
        <row r="3572">
          <cell r="A3572">
            <v>2612169303</v>
          </cell>
          <cell r="B3572" t="str">
            <v>PCM케이블</v>
          </cell>
          <cell r="C3572" t="str">
            <v>Cable for PCM</v>
          </cell>
          <cell r="G3572" t="str">
            <v>해당없음</v>
          </cell>
        </row>
        <row r="3573">
          <cell r="A3573">
            <v>2612169304</v>
          </cell>
          <cell r="B3573" t="str">
            <v>차폐테프론국내케이블</v>
          </cell>
          <cell r="C3573" t="str">
            <v>PE insulated PVC sheathed PCM cables</v>
          </cell>
          <cell r="G3573" t="str">
            <v>해당없음</v>
          </cell>
        </row>
        <row r="3574">
          <cell r="A3574">
            <v>2612169601</v>
          </cell>
          <cell r="B3574" t="str">
            <v>고주파색류선륜</v>
          </cell>
          <cell r="C3574" t="str">
            <v>Line trap coil</v>
          </cell>
          <cell r="G3574" t="str">
            <v>해당없음</v>
          </cell>
        </row>
        <row r="3575">
          <cell r="A3575">
            <v>2612170101</v>
          </cell>
          <cell r="B3575" t="str">
            <v>배선장치</v>
          </cell>
          <cell r="C3575" t="str">
            <v>Wiring harness(discriminating)</v>
          </cell>
          <cell r="G3575" t="str">
            <v>해당없음</v>
          </cell>
        </row>
        <row r="3576">
          <cell r="A3576">
            <v>2612170501</v>
          </cell>
          <cell r="B3576" t="str">
            <v>광점퍼코드</v>
          </cell>
          <cell r="C3576" t="str">
            <v>Optical jumper cords</v>
          </cell>
          <cell r="G3576" t="str">
            <v>해당없음</v>
          </cell>
        </row>
        <row r="3577">
          <cell r="A3577">
            <v>2612179901</v>
          </cell>
          <cell r="B3577" t="str">
            <v>통신케이블어셈블리</v>
          </cell>
          <cell r="C3577" t="str">
            <v>Communication cable assembly</v>
          </cell>
          <cell r="G3577" t="str">
            <v>해당없음</v>
          </cell>
        </row>
        <row r="3578">
          <cell r="A3578">
            <v>2612180101</v>
          </cell>
          <cell r="B3578" t="str">
            <v>자동차용전선</v>
          </cell>
          <cell r="C3578" t="str">
            <v>Cables for automobile</v>
          </cell>
          <cell r="G3578" t="str">
            <v>해당없음</v>
          </cell>
        </row>
        <row r="3579">
          <cell r="A3579">
            <v>2612180102</v>
          </cell>
          <cell r="B3579" t="str">
            <v>난연성폴리프렉스구출선</v>
          </cell>
          <cell r="C3579" t="str">
            <v>Heat-resistant and flame-retardant special XLPE insulated cables</v>
          </cell>
          <cell r="G3579" t="str">
            <v>해당없음</v>
          </cell>
        </row>
        <row r="3580">
          <cell r="A3580">
            <v>2613160201</v>
          </cell>
          <cell r="B3580" t="str">
            <v>스톱로그</v>
          </cell>
          <cell r="C3580" t="str">
            <v>Stop logs</v>
          </cell>
          <cell r="G3580" t="str">
            <v>해당없음</v>
          </cell>
        </row>
        <row r="3581">
          <cell r="A3581">
            <v>2614170201</v>
          </cell>
          <cell r="B3581" t="str">
            <v>방사능탐지기</v>
          </cell>
          <cell r="C3581" t="str">
            <v>Radioactivity detectors</v>
          </cell>
          <cell r="G3581">
            <v>11</v>
          </cell>
        </row>
        <row r="3582">
          <cell r="A3582">
            <v>2614170202</v>
          </cell>
          <cell r="B3582" t="str">
            <v>피폭선량계</v>
          </cell>
          <cell r="C3582" t="str">
            <v>Absorbed dose dosimeter</v>
          </cell>
          <cell r="G3582">
            <v>11</v>
          </cell>
        </row>
        <row r="3583">
          <cell r="A3583">
            <v>2614179901</v>
          </cell>
          <cell r="B3583" t="str">
            <v>방사선측정기보관함</v>
          </cell>
          <cell r="C3583" t="str">
            <v>Dosimeter cabinet</v>
          </cell>
          <cell r="G3583" t="str">
            <v>해당없음</v>
          </cell>
        </row>
        <row r="3584">
          <cell r="A3584">
            <v>2614180701</v>
          </cell>
          <cell r="B3584" t="str">
            <v>방사능차폐체</v>
          </cell>
          <cell r="C3584" t="str">
            <v>Hot cell lead glass windows</v>
          </cell>
          <cell r="G3584" t="str">
            <v>해당없음</v>
          </cell>
        </row>
        <row r="3585">
          <cell r="A3585">
            <v>2614240801</v>
          </cell>
          <cell r="B3585" t="str">
            <v>방사능물질폐기함</v>
          </cell>
          <cell r="C3585" t="str">
            <v>Radioactive waste container</v>
          </cell>
          <cell r="G3585" t="str">
            <v>해당없음</v>
          </cell>
        </row>
        <row r="3586">
          <cell r="A3586">
            <v>2711150201</v>
          </cell>
          <cell r="B3586" t="str">
            <v>면도날</v>
          </cell>
          <cell r="C3586" t="str">
            <v>Razor knives</v>
          </cell>
          <cell r="G3586" t="str">
            <v>해당없음</v>
          </cell>
        </row>
        <row r="3587">
          <cell r="A3587">
            <v>2711150301</v>
          </cell>
          <cell r="B3587" t="str">
            <v>다용도칼</v>
          </cell>
          <cell r="C3587" t="str">
            <v>Utility knives</v>
          </cell>
          <cell r="G3587" t="str">
            <v>해당없음</v>
          </cell>
        </row>
        <row r="3588">
          <cell r="A3588">
            <v>2711150501</v>
          </cell>
          <cell r="B3588" t="str">
            <v>펀치</v>
          </cell>
          <cell r="C3588" t="str">
            <v>Punches or nail sets or drifts</v>
          </cell>
          <cell r="G3588" t="str">
            <v>해당없음</v>
          </cell>
        </row>
        <row r="3589">
          <cell r="A3589">
            <v>2711150601</v>
          </cell>
          <cell r="B3589" t="str">
            <v>철판가위</v>
          </cell>
          <cell r="C3589" t="str">
            <v>Shears</v>
          </cell>
          <cell r="G3589" t="str">
            <v>해당없음</v>
          </cell>
        </row>
        <row r="3590">
          <cell r="A3590">
            <v>2711150801</v>
          </cell>
          <cell r="B3590" t="str">
            <v>톱</v>
          </cell>
          <cell r="C3590" t="str">
            <v>Saws</v>
          </cell>
          <cell r="G3590" t="str">
            <v>해당없음</v>
          </cell>
        </row>
        <row r="3591">
          <cell r="A3591">
            <v>2711151001</v>
          </cell>
          <cell r="B3591" t="str">
            <v>와이어스트리퍼</v>
          </cell>
          <cell r="C3591" t="str">
            <v>Stripping tools</v>
          </cell>
          <cell r="G3591" t="str">
            <v>해당없음</v>
          </cell>
        </row>
        <row r="3592">
          <cell r="A3592">
            <v>2711151101</v>
          </cell>
          <cell r="B3592" t="str">
            <v>선재절단기</v>
          </cell>
          <cell r="C3592" t="str">
            <v>Wire cutters</v>
          </cell>
          <cell r="G3592">
            <v>11</v>
          </cell>
        </row>
        <row r="3593">
          <cell r="A3593">
            <v>2711151102</v>
          </cell>
          <cell r="B3593" t="str">
            <v>케이블절단기</v>
          </cell>
          <cell r="C3593" t="str">
            <v>Cable cutters</v>
          </cell>
          <cell r="G3593">
            <v>11</v>
          </cell>
        </row>
        <row r="3594">
          <cell r="A3594">
            <v>2711151201</v>
          </cell>
          <cell r="B3594" t="str">
            <v>볼트절단기</v>
          </cell>
          <cell r="C3594" t="str">
            <v>Bolt cutters</v>
          </cell>
          <cell r="G3594" t="str">
            <v>해당없음</v>
          </cell>
        </row>
        <row r="3595">
          <cell r="A3595">
            <v>2711151301</v>
          </cell>
          <cell r="B3595" t="str">
            <v>파이프커터</v>
          </cell>
          <cell r="C3595" t="str">
            <v>Hose cutter</v>
          </cell>
          <cell r="G3595" t="str">
            <v>해당없음</v>
          </cell>
        </row>
        <row r="3596">
          <cell r="A3596">
            <v>2711151401</v>
          </cell>
          <cell r="B3596" t="str">
            <v>유리칼</v>
          </cell>
          <cell r="C3596" t="str">
            <v>Glass cutters</v>
          </cell>
          <cell r="G3596" t="str">
            <v>해당없음</v>
          </cell>
        </row>
        <row r="3597">
          <cell r="A3597">
            <v>2711151501</v>
          </cell>
          <cell r="B3597" t="str">
            <v>크랭크드릴</v>
          </cell>
          <cell r="C3597" t="str">
            <v>Rachet bit braces</v>
          </cell>
          <cell r="G3597" t="str">
            <v>해당없음</v>
          </cell>
        </row>
        <row r="3598">
          <cell r="A3598">
            <v>2711151502</v>
          </cell>
          <cell r="B3598" t="str">
            <v>핸드드릴</v>
          </cell>
          <cell r="C3598" t="str">
            <v>Hand drill</v>
          </cell>
          <cell r="G3598" t="str">
            <v>해당없음</v>
          </cell>
        </row>
        <row r="3599">
          <cell r="A3599">
            <v>2711151601</v>
          </cell>
          <cell r="B3599" t="str">
            <v>펀칭플라이어</v>
          </cell>
          <cell r="C3599" t="str">
            <v>Punching pliers</v>
          </cell>
          <cell r="G3599" t="str">
            <v>해당없음</v>
          </cell>
        </row>
        <row r="3600">
          <cell r="A3600">
            <v>2711151801</v>
          </cell>
          <cell r="B3600" t="str">
            <v>단자압착기</v>
          </cell>
          <cell r="C3600" t="str">
            <v>Terminal pressures</v>
          </cell>
          <cell r="G3600" t="str">
            <v>해당없음</v>
          </cell>
        </row>
        <row r="3601">
          <cell r="A3601">
            <v>2711151802</v>
          </cell>
          <cell r="B3601" t="str">
            <v>케이블압착기</v>
          </cell>
          <cell r="C3601" t="str">
            <v>Cable crimpers</v>
          </cell>
          <cell r="G3601" t="str">
            <v>해당없음</v>
          </cell>
        </row>
        <row r="3602">
          <cell r="A3602">
            <v>2711151803</v>
          </cell>
          <cell r="B3602" t="str">
            <v>전선접속압축공구</v>
          </cell>
          <cell r="C3602" t="str">
            <v>Lectric wire compressors</v>
          </cell>
          <cell r="G3602" t="str">
            <v>해당없음</v>
          </cell>
        </row>
        <row r="3603">
          <cell r="A3603">
            <v>2711152001</v>
          </cell>
          <cell r="B3603" t="str">
            <v>너트제거기</v>
          </cell>
          <cell r="C3603" t="str">
            <v>Nut splitters</v>
          </cell>
          <cell r="G3603" t="str">
            <v>해당없음</v>
          </cell>
        </row>
        <row r="3604">
          <cell r="A3604">
            <v>2711152201</v>
          </cell>
          <cell r="B3604" t="str">
            <v>튜브용플레어링공구</v>
          </cell>
          <cell r="C3604" t="str">
            <v>Tube flaring tools</v>
          </cell>
          <cell r="G3604" t="str">
            <v>해당없음</v>
          </cell>
        </row>
        <row r="3605">
          <cell r="A3605">
            <v>2711152501</v>
          </cell>
          <cell r="B3605" t="str">
            <v>못뽑개</v>
          </cell>
          <cell r="C3605" t="str">
            <v>Nail pullers</v>
          </cell>
          <cell r="G3605" t="str">
            <v>해당없음</v>
          </cell>
        </row>
        <row r="3606">
          <cell r="A3606">
            <v>2711153601</v>
          </cell>
          <cell r="B3606" t="str">
            <v>써클커터</v>
          </cell>
          <cell r="C3606" t="str">
            <v>Circle cutter</v>
          </cell>
          <cell r="G3606" t="str">
            <v>해당없음</v>
          </cell>
        </row>
        <row r="3607">
          <cell r="A3607">
            <v>2711156101</v>
          </cell>
          <cell r="B3607" t="str">
            <v>마이터박스</v>
          </cell>
          <cell r="C3607" t="str">
            <v>Miter boxes</v>
          </cell>
          <cell r="G3607" t="str">
            <v>해당없음</v>
          </cell>
        </row>
        <row r="3608">
          <cell r="A3608">
            <v>2711156201</v>
          </cell>
          <cell r="B3608" t="str">
            <v>광섬유절단기</v>
          </cell>
          <cell r="C3608" t="str">
            <v>Optical fiber cleavers</v>
          </cell>
          <cell r="G3608" t="str">
            <v>해당없음</v>
          </cell>
        </row>
        <row r="3609">
          <cell r="A3609">
            <v>2711159901</v>
          </cell>
          <cell r="B3609" t="str">
            <v>밴드커터</v>
          </cell>
          <cell r="C3609" t="str">
            <v>Metal bend cutters</v>
          </cell>
          <cell r="G3609" t="str">
            <v>해당없음</v>
          </cell>
        </row>
        <row r="3610">
          <cell r="A3610">
            <v>2711160101</v>
          </cell>
          <cell r="B3610" t="str">
            <v>고무및나무망치</v>
          </cell>
          <cell r="C3610" t="str">
            <v>Mallets</v>
          </cell>
          <cell r="G3610" t="str">
            <v>해당없음</v>
          </cell>
        </row>
        <row r="3611">
          <cell r="A3611">
            <v>2711160201</v>
          </cell>
          <cell r="B3611" t="str">
            <v>망치</v>
          </cell>
          <cell r="C3611" t="str">
            <v>Hammers</v>
          </cell>
          <cell r="G3611" t="str">
            <v>해당없음</v>
          </cell>
        </row>
        <row r="3612">
          <cell r="A3612">
            <v>2711160301</v>
          </cell>
          <cell r="B3612" t="str">
            <v>앤빌</v>
          </cell>
          <cell r="C3612" t="str">
            <v>Anvils</v>
          </cell>
          <cell r="G3612" t="str">
            <v>해당없음</v>
          </cell>
        </row>
        <row r="3613">
          <cell r="A3613">
            <v>2711160701</v>
          </cell>
          <cell r="B3613" t="str">
            <v>스웨이징툴</v>
          </cell>
          <cell r="C3613" t="str">
            <v>Swaging tools</v>
          </cell>
          <cell r="G3613" t="str">
            <v>해당없음</v>
          </cell>
        </row>
        <row r="3614">
          <cell r="A3614">
            <v>2711169601</v>
          </cell>
          <cell r="B3614" t="str">
            <v>안전타전공구</v>
          </cell>
          <cell r="C3614" t="str">
            <v>Safety hand crimpers</v>
          </cell>
          <cell r="G3614" t="str">
            <v>해당없음</v>
          </cell>
        </row>
        <row r="3615">
          <cell r="A3615">
            <v>2711169701</v>
          </cell>
          <cell r="B3615" t="str">
            <v>판금스테이크</v>
          </cell>
          <cell r="C3615" t="str">
            <v>Sheet metal stakes</v>
          </cell>
          <cell r="G3615" t="str">
            <v>해당없음</v>
          </cell>
        </row>
        <row r="3616">
          <cell r="A3616">
            <v>2711169901</v>
          </cell>
          <cell r="B3616" t="str">
            <v>핸드롤러</v>
          </cell>
          <cell r="C3616" t="str">
            <v>Hand rollers</v>
          </cell>
          <cell r="G3616" t="str">
            <v>해당없음</v>
          </cell>
        </row>
        <row r="3617">
          <cell r="A3617">
            <v>2711170101</v>
          </cell>
          <cell r="B3617" t="str">
            <v>스크루드라이버</v>
          </cell>
          <cell r="C3617" t="str">
            <v>Screwdrivers</v>
          </cell>
          <cell r="G3617" t="str">
            <v>해당없음</v>
          </cell>
        </row>
        <row r="3618">
          <cell r="A3618">
            <v>2711170201</v>
          </cell>
          <cell r="B3618" t="str">
            <v>너트드라이버</v>
          </cell>
          <cell r="C3618" t="str">
            <v>Nut drivers</v>
          </cell>
          <cell r="G3618" t="str">
            <v>해당없음</v>
          </cell>
        </row>
        <row r="3619">
          <cell r="A3619">
            <v>2711170301</v>
          </cell>
          <cell r="B3619" t="str">
            <v>소켓세트</v>
          </cell>
          <cell r="C3619" t="str">
            <v>Socket sets</v>
          </cell>
          <cell r="G3619" t="str">
            <v>해당없음</v>
          </cell>
        </row>
        <row r="3620">
          <cell r="A3620">
            <v>2711170401</v>
          </cell>
          <cell r="B3620" t="str">
            <v>소켓렌치용소켓</v>
          </cell>
          <cell r="C3620" t="str">
            <v>Sockets</v>
          </cell>
          <cell r="G3620" t="str">
            <v>해당없음</v>
          </cell>
        </row>
        <row r="3621">
          <cell r="A3621">
            <v>2711170402</v>
          </cell>
          <cell r="B3621" t="str">
            <v>유니버설소켓</v>
          </cell>
          <cell r="C3621" t="str">
            <v>Universal sockets</v>
          </cell>
          <cell r="G3621" t="str">
            <v>해당없음</v>
          </cell>
        </row>
        <row r="3622">
          <cell r="A3622">
            <v>2711170501</v>
          </cell>
          <cell r="B3622" t="str">
            <v>박스렌치</v>
          </cell>
          <cell r="C3622" t="str">
            <v>Box end wrenches</v>
          </cell>
          <cell r="G3622" t="str">
            <v>해당없음</v>
          </cell>
        </row>
        <row r="3623">
          <cell r="A3623">
            <v>2711170601</v>
          </cell>
          <cell r="B3623" t="str">
            <v>스패너</v>
          </cell>
          <cell r="C3623" t="str">
            <v>Open end wrenches</v>
          </cell>
          <cell r="G3623" t="str">
            <v>해당없음</v>
          </cell>
        </row>
        <row r="3624">
          <cell r="A3624">
            <v>2711170701</v>
          </cell>
          <cell r="B3624" t="str">
            <v>멍키렌치</v>
          </cell>
          <cell r="C3624" t="str">
            <v>Adjustable wrenches</v>
          </cell>
          <cell r="G3624" t="str">
            <v>해당없음</v>
          </cell>
        </row>
        <row r="3625">
          <cell r="A3625">
            <v>2711170801</v>
          </cell>
          <cell r="B3625" t="str">
            <v>파이프렌치</v>
          </cell>
          <cell r="C3625" t="str">
            <v>Pipe wrenches</v>
          </cell>
          <cell r="G3625" t="str">
            <v>해당없음</v>
          </cell>
        </row>
        <row r="3626">
          <cell r="A3626">
            <v>2711170802</v>
          </cell>
          <cell r="B3626" t="str">
            <v>체인파이프렌치</v>
          </cell>
          <cell r="C3626" t="str">
            <v>Chain pipe wrenches</v>
          </cell>
          <cell r="G3626" t="str">
            <v>해당없음</v>
          </cell>
        </row>
        <row r="3627">
          <cell r="A3627">
            <v>2711170901</v>
          </cell>
          <cell r="B3627" t="str">
            <v>나사뽑개</v>
          </cell>
          <cell r="C3627" t="str">
            <v>Screw extractors</v>
          </cell>
          <cell r="G3627" t="str">
            <v>해당없음</v>
          </cell>
        </row>
        <row r="3628">
          <cell r="A3628">
            <v>2711171001</v>
          </cell>
          <cell r="B3628" t="str">
            <v>육각렌치</v>
          </cell>
          <cell r="C3628" t="str">
            <v>Hex keys</v>
          </cell>
          <cell r="G3628" t="str">
            <v>해당없음</v>
          </cell>
        </row>
        <row r="3629">
          <cell r="A3629">
            <v>2711171101</v>
          </cell>
          <cell r="B3629" t="str">
            <v>래칫렌치</v>
          </cell>
          <cell r="C3629" t="str">
            <v>Ratchets</v>
          </cell>
          <cell r="G3629" t="str">
            <v>해당없음</v>
          </cell>
        </row>
        <row r="3630">
          <cell r="A3630">
            <v>2711171201</v>
          </cell>
          <cell r="B3630" t="str">
            <v>기어풀러</v>
          </cell>
          <cell r="C3630" t="str">
            <v>Gear pullers</v>
          </cell>
          <cell r="G3630" t="str">
            <v>해당없음</v>
          </cell>
        </row>
        <row r="3631">
          <cell r="A3631">
            <v>2711171202</v>
          </cell>
          <cell r="B3631" t="str">
            <v>베어링풀러</v>
          </cell>
          <cell r="C3631" t="str">
            <v>Bearing pullers</v>
          </cell>
          <cell r="G3631" t="str">
            <v>해당없음</v>
          </cell>
        </row>
        <row r="3632">
          <cell r="A3632">
            <v>2711171203</v>
          </cell>
          <cell r="B3632" t="str">
            <v>휠허브풀러</v>
          </cell>
          <cell r="C3632" t="str">
            <v>Wheel hub puller</v>
          </cell>
          <cell r="G3632" t="str">
            <v>해당없음</v>
          </cell>
        </row>
        <row r="3633">
          <cell r="A3633">
            <v>2711171204</v>
          </cell>
          <cell r="B3633" t="str">
            <v>실린더라이너용풀러</v>
          </cell>
          <cell r="C3633" t="str">
            <v>Cylinder liner pullers</v>
          </cell>
          <cell r="G3633" t="str">
            <v>해당없음</v>
          </cell>
        </row>
        <row r="3634">
          <cell r="A3634">
            <v>2711171301</v>
          </cell>
          <cell r="B3634" t="str">
            <v>조합렌치</v>
          </cell>
          <cell r="C3634" t="str">
            <v>Combination wrenches</v>
          </cell>
          <cell r="G3634" t="str">
            <v>해당없음</v>
          </cell>
        </row>
        <row r="3635">
          <cell r="A3635">
            <v>2711171401</v>
          </cell>
          <cell r="B3635" t="str">
            <v>특수렌치</v>
          </cell>
          <cell r="C3635" t="str">
            <v>Specialty wrenches</v>
          </cell>
          <cell r="G3635" t="str">
            <v>해당없음</v>
          </cell>
        </row>
        <row r="3636">
          <cell r="A3636">
            <v>2711171501</v>
          </cell>
          <cell r="B3636" t="str">
            <v>토크렌치</v>
          </cell>
          <cell r="C3636" t="str">
            <v>Torque wrenches</v>
          </cell>
          <cell r="G3636">
            <v>8</v>
          </cell>
        </row>
        <row r="3637">
          <cell r="A3637">
            <v>2711172001</v>
          </cell>
          <cell r="B3637" t="str">
            <v>T핸들탭렌치</v>
          </cell>
          <cell r="C3637" t="str">
            <v>Thandle tap wrenches</v>
          </cell>
          <cell r="G3637" t="str">
            <v>해당없음</v>
          </cell>
        </row>
        <row r="3638">
          <cell r="A3638">
            <v>2711172201</v>
          </cell>
          <cell r="B3638" t="str">
            <v>다이스톡</v>
          </cell>
          <cell r="C3638" t="str">
            <v>Die stocks</v>
          </cell>
          <cell r="G3638" t="str">
            <v>해당없음</v>
          </cell>
        </row>
        <row r="3639">
          <cell r="A3639">
            <v>2711172501</v>
          </cell>
          <cell r="B3639" t="str">
            <v>오프셋소켓렌치</v>
          </cell>
          <cell r="C3639" t="str">
            <v>Offset socket wrenches</v>
          </cell>
          <cell r="G3639" t="str">
            <v>해당없음</v>
          </cell>
        </row>
        <row r="3640">
          <cell r="A3640">
            <v>2711172601</v>
          </cell>
          <cell r="B3640" t="str">
            <v>스패너렌치</v>
          </cell>
          <cell r="C3640" t="str">
            <v>Spanner wrenches</v>
          </cell>
          <cell r="G3640" t="str">
            <v>해당없음</v>
          </cell>
        </row>
        <row r="3641">
          <cell r="A3641">
            <v>2711172701</v>
          </cell>
          <cell r="B3641" t="str">
            <v>척렌치</v>
          </cell>
          <cell r="C3641" t="str">
            <v>Chuck wrenches</v>
          </cell>
          <cell r="G3641" t="str">
            <v>해당없음</v>
          </cell>
        </row>
        <row r="3642">
          <cell r="A3642">
            <v>2711172702</v>
          </cell>
          <cell r="B3642" t="str">
            <v>드릴척키</v>
          </cell>
          <cell r="C3642" t="str">
            <v>Drill chuck keys</v>
          </cell>
          <cell r="G3642" t="str">
            <v>해당없음</v>
          </cell>
        </row>
        <row r="3643">
          <cell r="A3643">
            <v>2711173501</v>
          </cell>
          <cell r="B3643" t="str">
            <v>래칫스크루드라이버</v>
          </cell>
          <cell r="C3643" t="str">
            <v>Ratchet screwdriver</v>
          </cell>
          <cell r="G3643" t="str">
            <v>해당없음</v>
          </cell>
        </row>
        <row r="3644">
          <cell r="A3644">
            <v>2711173701</v>
          </cell>
          <cell r="B3644" t="str">
            <v>자동스크루드라이버</v>
          </cell>
          <cell r="C3644" t="str">
            <v>Automatic screw drivers</v>
          </cell>
          <cell r="G3644" t="str">
            <v>해당없음</v>
          </cell>
        </row>
        <row r="3645">
          <cell r="A3645">
            <v>2711176201</v>
          </cell>
          <cell r="B3645" t="str">
            <v>플렉시블렌치</v>
          </cell>
          <cell r="C3645" t="str">
            <v>Flexible head gear wrench</v>
          </cell>
          <cell r="G3645" t="str">
            <v>해당없음</v>
          </cell>
        </row>
        <row r="3646">
          <cell r="A3646">
            <v>2711176401</v>
          </cell>
          <cell r="B3646" t="str">
            <v>드릴뽑개</v>
          </cell>
          <cell r="C3646" t="str">
            <v>Drill drifts</v>
          </cell>
          <cell r="G3646" t="str">
            <v>해당없음</v>
          </cell>
        </row>
        <row r="3647">
          <cell r="A3647">
            <v>2711176501</v>
          </cell>
          <cell r="B3647" t="str">
            <v>드럼플러그렌치</v>
          </cell>
          <cell r="C3647" t="str">
            <v>Drum plug wrenches</v>
          </cell>
          <cell r="G3647" t="str">
            <v>해당없음</v>
          </cell>
        </row>
        <row r="3648">
          <cell r="A3648">
            <v>2711176601</v>
          </cell>
          <cell r="B3648" t="str">
            <v>크로스림렌치</v>
          </cell>
          <cell r="C3648" t="str">
            <v>Cross rim wrenches</v>
          </cell>
          <cell r="G3648" t="str">
            <v>해당없음</v>
          </cell>
        </row>
        <row r="3649">
          <cell r="A3649">
            <v>2711176701</v>
          </cell>
          <cell r="B3649" t="str">
            <v>옵셋스크루드라이버</v>
          </cell>
          <cell r="C3649" t="str">
            <v>Offset screw drivers</v>
          </cell>
          <cell r="G3649" t="str">
            <v>해당없음</v>
          </cell>
        </row>
        <row r="3650">
          <cell r="A3650">
            <v>2711180101</v>
          </cell>
          <cell r="B3650" t="str">
            <v>줄자</v>
          </cell>
          <cell r="C3650" t="str">
            <v>Tape measures</v>
          </cell>
          <cell r="G3650" t="str">
            <v>해당없음</v>
          </cell>
        </row>
        <row r="3651">
          <cell r="A3651">
            <v>2711180201</v>
          </cell>
          <cell r="B3651" t="str">
            <v>수준기</v>
          </cell>
          <cell r="C3651" t="str">
            <v>Levels</v>
          </cell>
          <cell r="G3651">
            <v>10</v>
          </cell>
        </row>
        <row r="3652">
          <cell r="A3652">
            <v>2711180202</v>
          </cell>
          <cell r="B3652" t="str">
            <v>회전레이저레벨</v>
          </cell>
          <cell r="C3652" t="str">
            <v>Rotating laser level</v>
          </cell>
          <cell r="G3652">
            <v>10</v>
          </cell>
        </row>
        <row r="3653">
          <cell r="A3653">
            <v>2711180203</v>
          </cell>
          <cell r="B3653" t="str">
            <v>정밀수준기</v>
          </cell>
          <cell r="C3653" t="str">
            <v>Precision levels</v>
          </cell>
          <cell r="G3653">
            <v>10</v>
          </cell>
        </row>
        <row r="3654">
          <cell r="A3654">
            <v>2711180204</v>
          </cell>
          <cell r="B3654" t="str">
            <v>자동레벨</v>
          </cell>
          <cell r="C3654" t="str">
            <v>Autolevel</v>
          </cell>
          <cell r="G3654">
            <v>10</v>
          </cell>
        </row>
        <row r="3655">
          <cell r="A3655">
            <v>2711180205</v>
          </cell>
          <cell r="B3655" t="str">
            <v>틸팅레벨</v>
          </cell>
          <cell r="C3655" t="str">
            <v>Tilting level</v>
          </cell>
          <cell r="G3655">
            <v>10</v>
          </cell>
        </row>
        <row r="3656">
          <cell r="A3656">
            <v>2711180206</v>
          </cell>
          <cell r="B3656" t="str">
            <v>덤피레벨</v>
          </cell>
          <cell r="C3656" t="str">
            <v>Dumpy level</v>
          </cell>
          <cell r="G3656">
            <v>10</v>
          </cell>
        </row>
        <row r="3657">
          <cell r="A3657">
            <v>2711180301</v>
          </cell>
          <cell r="B3657" t="str">
            <v>금속제직각자</v>
          </cell>
          <cell r="C3657" t="str">
            <v>Metal square</v>
          </cell>
          <cell r="G3657" t="str">
            <v>해당없음</v>
          </cell>
        </row>
        <row r="3658">
          <cell r="A3658">
            <v>2711180302</v>
          </cell>
          <cell r="B3658" t="str">
            <v>혼합형직각자</v>
          </cell>
          <cell r="C3658" t="str">
            <v>Combination squares</v>
          </cell>
          <cell r="G3658" t="str">
            <v>해당없음</v>
          </cell>
        </row>
        <row r="3659">
          <cell r="A3659">
            <v>2711180303</v>
          </cell>
          <cell r="B3659" t="str">
            <v>직각자</v>
          </cell>
          <cell r="C3659" t="str">
            <v>Squares</v>
          </cell>
          <cell r="G3659" t="str">
            <v>해당없음</v>
          </cell>
        </row>
        <row r="3660">
          <cell r="A3660">
            <v>2711180401</v>
          </cell>
          <cell r="B3660" t="str">
            <v>연직추</v>
          </cell>
          <cell r="C3660" t="str">
            <v>Plumb bobs</v>
          </cell>
          <cell r="G3660" t="str">
            <v>해당없음</v>
          </cell>
        </row>
        <row r="3661">
          <cell r="A3661">
            <v>2711180601</v>
          </cell>
          <cell r="B3661" t="str">
            <v>라우터게이지</v>
          </cell>
          <cell r="C3661" t="str">
            <v>Nail or router gauges</v>
          </cell>
          <cell r="G3661" t="str">
            <v>해당없음</v>
          </cell>
        </row>
        <row r="3662">
          <cell r="A3662">
            <v>2711180701</v>
          </cell>
          <cell r="B3662" t="str">
            <v>스트레이트에지</v>
          </cell>
          <cell r="C3662" t="str">
            <v>Straight edges</v>
          </cell>
          <cell r="G3662" t="str">
            <v>해당없음</v>
          </cell>
        </row>
        <row r="3663">
          <cell r="A3663">
            <v>2711180901</v>
          </cell>
          <cell r="B3663" t="str">
            <v>각도자</v>
          </cell>
          <cell r="C3663" t="str">
            <v>Bevels</v>
          </cell>
          <cell r="G3663" t="str">
            <v>해당없음</v>
          </cell>
        </row>
        <row r="3664">
          <cell r="A3664">
            <v>2711181001</v>
          </cell>
          <cell r="B3664" t="str">
            <v>스터드탐지기</v>
          </cell>
          <cell r="C3664" t="str">
            <v>Stud finders</v>
          </cell>
          <cell r="G3664" t="str">
            <v>해당없음</v>
          </cell>
        </row>
        <row r="3665">
          <cell r="A3665">
            <v>2711181101</v>
          </cell>
          <cell r="B3665" t="str">
            <v>접음자</v>
          </cell>
          <cell r="C3665" t="str">
            <v>Folding ruler</v>
          </cell>
          <cell r="G3665" t="str">
            <v>해당없음</v>
          </cell>
        </row>
        <row r="3666">
          <cell r="A3666">
            <v>2711181401</v>
          </cell>
          <cell r="B3666" t="str">
            <v>검사용거울</v>
          </cell>
          <cell r="C3666" t="str">
            <v>Inspection mirrors</v>
          </cell>
          <cell r="G3666">
            <v>7</v>
          </cell>
        </row>
        <row r="3667">
          <cell r="A3667">
            <v>2711181501</v>
          </cell>
          <cell r="B3667" t="str">
            <v>콤비네이션스퀘어</v>
          </cell>
          <cell r="C3667" t="str">
            <v>Combination squares</v>
          </cell>
          <cell r="G3667" t="str">
            <v>해당없음</v>
          </cell>
        </row>
        <row r="3668">
          <cell r="A3668">
            <v>2711181601</v>
          </cell>
          <cell r="B3668" t="str">
            <v>게이지볼세트</v>
          </cell>
          <cell r="C3668" t="str">
            <v>Gage ball sets</v>
          </cell>
          <cell r="G3668" t="str">
            <v>해당없음</v>
          </cell>
        </row>
        <row r="3669">
          <cell r="A3669">
            <v>2711181701</v>
          </cell>
          <cell r="B3669" t="str">
            <v>주물자</v>
          </cell>
          <cell r="C3669" t="str">
            <v>Shrinkage rules</v>
          </cell>
          <cell r="G3669" t="str">
            <v>해당없음</v>
          </cell>
        </row>
        <row r="3670">
          <cell r="A3670">
            <v>2711181801</v>
          </cell>
          <cell r="B3670" t="str">
            <v>다이얼게이지스탠드</v>
          </cell>
          <cell r="C3670" t="str">
            <v>Dial gauge stands</v>
          </cell>
          <cell r="G3670" t="str">
            <v>해당없음</v>
          </cell>
        </row>
        <row r="3671">
          <cell r="A3671">
            <v>2711181901</v>
          </cell>
          <cell r="B3671" t="str">
            <v>표면거칠기표준시편</v>
          </cell>
          <cell r="C3671" t="str">
            <v>Roughness comparison specimens</v>
          </cell>
          <cell r="G3671" t="str">
            <v>해당없음</v>
          </cell>
        </row>
        <row r="3672">
          <cell r="A3672">
            <v>2711182001</v>
          </cell>
          <cell r="B3672" t="str">
            <v>스퀘어마스터</v>
          </cell>
          <cell r="C3672" t="str">
            <v>Square masters</v>
          </cell>
          <cell r="G3672" t="str">
            <v>해당없음</v>
          </cell>
        </row>
        <row r="3673">
          <cell r="A3673">
            <v>2711182101</v>
          </cell>
          <cell r="B3673" t="str">
            <v>원통스퀘어</v>
          </cell>
          <cell r="C3673" t="str">
            <v>Cylinderical squares</v>
          </cell>
          <cell r="G3673" t="str">
            <v>해당없음</v>
          </cell>
        </row>
        <row r="3674">
          <cell r="A3674">
            <v>2711182201</v>
          </cell>
          <cell r="B3674" t="str">
            <v>각폭측정기</v>
          </cell>
          <cell r="C3674" t="str">
            <v>Angle measuring instruments</v>
          </cell>
          <cell r="G3674">
            <v>10</v>
          </cell>
        </row>
        <row r="3675">
          <cell r="A3675">
            <v>2711182301</v>
          </cell>
          <cell r="B3675" t="str">
            <v>센터게이지</v>
          </cell>
          <cell r="C3675" t="str">
            <v>Center gauges</v>
          </cell>
          <cell r="G3675" t="str">
            <v>해당없음</v>
          </cell>
        </row>
        <row r="3676">
          <cell r="A3676">
            <v>2711182401</v>
          </cell>
          <cell r="B3676" t="str">
            <v>각도게이지</v>
          </cell>
          <cell r="C3676" t="str">
            <v>Angle gauges</v>
          </cell>
          <cell r="G3676" t="str">
            <v>해당없음</v>
          </cell>
        </row>
        <row r="3677">
          <cell r="A3677">
            <v>2711182501</v>
          </cell>
          <cell r="B3677" t="str">
            <v>사인정반</v>
          </cell>
          <cell r="C3677" t="str">
            <v>Sine plates</v>
          </cell>
          <cell r="G3677" t="str">
            <v>해당없음</v>
          </cell>
        </row>
        <row r="3678">
          <cell r="A3678">
            <v>2711182601</v>
          </cell>
          <cell r="B3678" t="str">
            <v>정밀정반</v>
          </cell>
          <cell r="C3678" t="str">
            <v>Precision surface plates</v>
          </cell>
          <cell r="G3678">
            <v>12</v>
          </cell>
        </row>
        <row r="3679">
          <cell r="A3679">
            <v>2711182701</v>
          </cell>
          <cell r="B3679" t="str">
            <v>조정앵글플레이트</v>
          </cell>
          <cell r="C3679" t="str">
            <v>Adjustable angle plates</v>
          </cell>
          <cell r="G3679" t="str">
            <v>해당없음</v>
          </cell>
        </row>
        <row r="3680">
          <cell r="A3680">
            <v>2711182801</v>
          </cell>
          <cell r="B3680" t="str">
            <v>고정앵글플레이트</v>
          </cell>
          <cell r="C3680" t="str">
            <v>Fixed angle plates</v>
          </cell>
          <cell r="G3680" t="str">
            <v>해당없음</v>
          </cell>
        </row>
        <row r="3681">
          <cell r="A3681">
            <v>2711182901</v>
          </cell>
          <cell r="B3681" t="str">
            <v>옵티컬패럴렐</v>
          </cell>
          <cell r="C3681" t="str">
            <v>Optical parallels</v>
          </cell>
          <cell r="G3681" t="str">
            <v>해당없음</v>
          </cell>
        </row>
        <row r="3682">
          <cell r="A3682">
            <v>2711188501</v>
          </cell>
          <cell r="B3682" t="str">
            <v>미소각도설정기</v>
          </cell>
          <cell r="C3682" t="str">
            <v>Infinitesimal algle setters</v>
          </cell>
          <cell r="G3682" t="str">
            <v>해당없음</v>
          </cell>
        </row>
        <row r="3683">
          <cell r="A3683">
            <v>2711189301</v>
          </cell>
          <cell r="B3683" t="str">
            <v>조정기스프링</v>
          </cell>
          <cell r="C3683" t="str">
            <v>Controller springs</v>
          </cell>
          <cell r="G3683" t="str">
            <v>해당없음</v>
          </cell>
        </row>
        <row r="3684">
          <cell r="A3684">
            <v>2711189801</v>
          </cell>
          <cell r="B3684" t="str">
            <v>표시용게이지</v>
          </cell>
          <cell r="C3684" t="str">
            <v>Indication gauges</v>
          </cell>
          <cell r="G3684" t="str">
            <v>해당없음</v>
          </cell>
        </row>
        <row r="3685">
          <cell r="A3685">
            <v>2711189901</v>
          </cell>
          <cell r="B3685" t="str">
            <v>표준마스터디스크</v>
          </cell>
          <cell r="C3685" t="str">
            <v>Master standard disks</v>
          </cell>
          <cell r="G3685" t="str">
            <v>해당없음</v>
          </cell>
        </row>
        <row r="3686">
          <cell r="A3686">
            <v>2711190101</v>
          </cell>
          <cell r="B3686" t="str">
            <v>끌</v>
          </cell>
          <cell r="C3686" t="str">
            <v>Cold chisels</v>
          </cell>
          <cell r="G3686" t="str">
            <v>해당없음</v>
          </cell>
        </row>
        <row r="3687">
          <cell r="A3687">
            <v>2711190301</v>
          </cell>
          <cell r="B3687" t="str">
            <v>대패</v>
          </cell>
          <cell r="C3687" t="str">
            <v>Planes</v>
          </cell>
          <cell r="G3687" t="str">
            <v>해당없음</v>
          </cell>
        </row>
        <row r="3688">
          <cell r="A3688">
            <v>2711190601</v>
          </cell>
          <cell r="B3688" t="str">
            <v>각끌</v>
          </cell>
          <cell r="C3688" t="str">
            <v>Hollow mortising chisels</v>
          </cell>
          <cell r="G3688" t="str">
            <v>해당없음</v>
          </cell>
        </row>
        <row r="3689">
          <cell r="A3689">
            <v>2711190602</v>
          </cell>
          <cell r="B3689" t="str">
            <v>각끌날</v>
          </cell>
          <cell r="C3689" t="str">
            <v>Hollow chisel bits</v>
          </cell>
          <cell r="G3689" t="str">
            <v>해당없음</v>
          </cell>
        </row>
        <row r="3690">
          <cell r="A3690">
            <v>2711191101</v>
          </cell>
          <cell r="B3690" t="str">
            <v>정</v>
          </cell>
          <cell r="C3690" t="str">
            <v>Cross cut chisels</v>
          </cell>
          <cell r="G3690" t="str">
            <v>해당없음</v>
          </cell>
        </row>
        <row r="3691">
          <cell r="A3691">
            <v>2711195401</v>
          </cell>
          <cell r="B3691" t="str">
            <v>테이퍼자루브리지리머</v>
          </cell>
          <cell r="C3691" t="str">
            <v>Taper shank bridge reamers</v>
          </cell>
          <cell r="G3691" t="str">
            <v>해당없음</v>
          </cell>
        </row>
        <row r="3692">
          <cell r="A3692">
            <v>2711195601</v>
          </cell>
          <cell r="B3692" t="str">
            <v>버니셔</v>
          </cell>
          <cell r="C3692" t="str">
            <v>Burnishers</v>
          </cell>
          <cell r="G3692" t="str">
            <v>해당없음</v>
          </cell>
        </row>
        <row r="3693">
          <cell r="A3693">
            <v>2711195701</v>
          </cell>
          <cell r="B3693" t="str">
            <v>노즐클리너</v>
          </cell>
          <cell r="C3693" t="str">
            <v>Nozzle cleaners</v>
          </cell>
          <cell r="G3693" t="str">
            <v>해당없음</v>
          </cell>
        </row>
        <row r="3694">
          <cell r="A3694">
            <v>2711195801</v>
          </cell>
          <cell r="B3694" t="str">
            <v>핸드래퍼</v>
          </cell>
          <cell r="C3694" t="str">
            <v>Hand lappers</v>
          </cell>
          <cell r="G3694" t="str">
            <v>해당없음</v>
          </cell>
        </row>
        <row r="3695">
          <cell r="A3695">
            <v>2711199801</v>
          </cell>
          <cell r="B3695" t="str">
            <v>줄</v>
          </cell>
          <cell r="C3695" t="str">
            <v>Files</v>
          </cell>
          <cell r="G3695" t="str">
            <v>해당없음</v>
          </cell>
        </row>
        <row r="3696">
          <cell r="A3696">
            <v>2711199802</v>
          </cell>
          <cell r="B3696" t="str">
            <v>벌줄</v>
          </cell>
          <cell r="C3696" t="str">
            <v>Files sets</v>
          </cell>
          <cell r="G3696" t="str">
            <v>해당없음</v>
          </cell>
        </row>
        <row r="3697">
          <cell r="A3697">
            <v>2711199803</v>
          </cell>
          <cell r="B3697" t="str">
            <v>홈파기줄</v>
          </cell>
          <cell r="C3697" t="str">
            <v>Riffler files</v>
          </cell>
          <cell r="G3697" t="str">
            <v>해당없음</v>
          </cell>
        </row>
        <row r="3698">
          <cell r="A3698">
            <v>2711199804</v>
          </cell>
          <cell r="B3698" t="str">
            <v>콘터머신용밴드줄</v>
          </cell>
          <cell r="C3698" t="str">
            <v>Band file for contour machine</v>
          </cell>
          <cell r="G3698" t="str">
            <v>해당없음</v>
          </cell>
        </row>
        <row r="3699">
          <cell r="A3699">
            <v>2711200201</v>
          </cell>
          <cell r="B3699" t="str">
            <v>가래</v>
          </cell>
          <cell r="C3699" t="str">
            <v>Spades</v>
          </cell>
          <cell r="G3699" t="str">
            <v>해당없음</v>
          </cell>
        </row>
        <row r="3700">
          <cell r="A3700">
            <v>2711200301</v>
          </cell>
          <cell r="B3700" t="str">
            <v>갈퀴</v>
          </cell>
          <cell r="C3700" t="str">
            <v>Rakes</v>
          </cell>
          <cell r="G3700" t="str">
            <v>해당없음</v>
          </cell>
        </row>
        <row r="3701">
          <cell r="A3701">
            <v>2711200302</v>
          </cell>
          <cell r="B3701" t="str">
            <v>정원용갈퀴</v>
          </cell>
          <cell r="C3701" t="str">
            <v>Garden rake</v>
          </cell>
          <cell r="G3701" t="str">
            <v>해당없음</v>
          </cell>
        </row>
        <row r="3702">
          <cell r="A3702">
            <v>2711200401</v>
          </cell>
          <cell r="B3702" t="str">
            <v>삽</v>
          </cell>
          <cell r="C3702" t="str">
            <v>Shovels</v>
          </cell>
          <cell r="G3702" t="str">
            <v>해당없음</v>
          </cell>
        </row>
        <row r="3703">
          <cell r="A3703">
            <v>2711200402</v>
          </cell>
          <cell r="B3703" t="str">
            <v>꽃삽</v>
          </cell>
          <cell r="C3703" t="str">
            <v>Trowels</v>
          </cell>
          <cell r="G3703" t="str">
            <v>해당없음</v>
          </cell>
        </row>
        <row r="3704">
          <cell r="A3704">
            <v>2711200403</v>
          </cell>
          <cell r="B3704" t="str">
            <v>접는휴대용삽</v>
          </cell>
          <cell r="C3704" t="str">
            <v>Field shovel</v>
          </cell>
          <cell r="G3704" t="str">
            <v>해당없음</v>
          </cell>
        </row>
        <row r="3705">
          <cell r="A3705">
            <v>2711200404</v>
          </cell>
          <cell r="B3705" t="str">
            <v>스쿠프</v>
          </cell>
          <cell r="C3705" t="str">
            <v>Scoop</v>
          </cell>
          <cell r="G3705" t="str">
            <v>해당없음</v>
          </cell>
        </row>
        <row r="3706">
          <cell r="A3706">
            <v>2711200501</v>
          </cell>
          <cell r="B3706" t="str">
            <v>도끼</v>
          </cell>
          <cell r="C3706" t="str">
            <v>Axes</v>
          </cell>
          <cell r="G3706" t="str">
            <v>해당없음</v>
          </cell>
        </row>
        <row r="3707">
          <cell r="A3707">
            <v>2711200601</v>
          </cell>
          <cell r="B3707" t="str">
            <v>낫</v>
          </cell>
          <cell r="C3707" t="str">
            <v>Hand bush hook</v>
          </cell>
          <cell r="G3707" t="str">
            <v>해당없음</v>
          </cell>
        </row>
        <row r="3708">
          <cell r="A3708">
            <v>2711200701</v>
          </cell>
          <cell r="B3708" t="str">
            <v>전지가위</v>
          </cell>
          <cell r="C3708" t="str">
            <v>Secateurs or pruning shears</v>
          </cell>
          <cell r="G3708" t="str">
            <v>해당없음</v>
          </cell>
        </row>
        <row r="3709">
          <cell r="A3709">
            <v>2711200801</v>
          </cell>
          <cell r="B3709" t="str">
            <v>괭이</v>
          </cell>
          <cell r="C3709" t="str">
            <v>Hoes</v>
          </cell>
          <cell r="G3709" t="str">
            <v>해당없음</v>
          </cell>
        </row>
        <row r="3710">
          <cell r="A3710">
            <v>2711200901</v>
          </cell>
          <cell r="B3710" t="str">
            <v>스크레이퍼</v>
          </cell>
          <cell r="C3710" t="str">
            <v>Scrapers</v>
          </cell>
          <cell r="G3710" t="str">
            <v>해당없음</v>
          </cell>
        </row>
        <row r="3711">
          <cell r="A3711">
            <v>2711201001</v>
          </cell>
          <cell r="B3711" t="str">
            <v>포크</v>
          </cell>
          <cell r="C3711" t="str">
            <v>Fork</v>
          </cell>
          <cell r="G3711" t="str">
            <v>해당없음</v>
          </cell>
        </row>
        <row r="3712">
          <cell r="A3712">
            <v>2711201002</v>
          </cell>
          <cell r="B3712" t="str">
            <v>쇠스랑</v>
          </cell>
          <cell r="C3712" t="str">
            <v>Forked hook</v>
          </cell>
          <cell r="G3712" t="str">
            <v>해당없음</v>
          </cell>
        </row>
        <row r="3713">
          <cell r="A3713">
            <v>2711202501</v>
          </cell>
          <cell r="B3713" t="str">
            <v>호미</v>
          </cell>
          <cell r="C3713" t="str">
            <v>Short handled hoe</v>
          </cell>
          <cell r="G3713" t="str">
            <v>해당없음</v>
          </cell>
        </row>
        <row r="3714">
          <cell r="A3714">
            <v>2711202901</v>
          </cell>
          <cell r="B3714" t="str">
            <v>물뿌리개</v>
          </cell>
          <cell r="C3714" t="str">
            <v>Watering pots</v>
          </cell>
          <cell r="G3714" t="str">
            <v>해당없음</v>
          </cell>
        </row>
        <row r="3715">
          <cell r="A3715">
            <v>2711203201</v>
          </cell>
          <cell r="B3715" t="str">
            <v>자귀</v>
          </cell>
          <cell r="C3715" t="str">
            <v>Adzes</v>
          </cell>
          <cell r="G3715" t="str">
            <v>해당없음</v>
          </cell>
        </row>
        <row r="3716">
          <cell r="A3716">
            <v>2711203501</v>
          </cell>
          <cell r="B3716" t="str">
            <v>동력전정기</v>
          </cell>
          <cell r="C3716" t="str">
            <v>Hedge trimmer</v>
          </cell>
          <cell r="G3716">
            <v>8</v>
          </cell>
        </row>
        <row r="3717">
          <cell r="A3717">
            <v>2711204101</v>
          </cell>
          <cell r="B3717" t="str">
            <v>접도</v>
          </cell>
          <cell r="C3717" t="str">
            <v>Grafting knives</v>
          </cell>
          <cell r="G3717" t="str">
            <v>해당없음</v>
          </cell>
        </row>
        <row r="3718">
          <cell r="A3718">
            <v>2711204201</v>
          </cell>
          <cell r="B3718" t="str">
            <v>윤척</v>
          </cell>
          <cell r="C3718" t="str">
            <v>Tree calipers</v>
          </cell>
          <cell r="G3718" t="str">
            <v>해당없음</v>
          </cell>
        </row>
        <row r="3719">
          <cell r="A3719">
            <v>2711204301</v>
          </cell>
          <cell r="B3719" t="str">
            <v>수목진단기</v>
          </cell>
          <cell r="C3719" t="str">
            <v>Tree diagnostic equipments</v>
          </cell>
          <cell r="G3719">
            <v>9</v>
          </cell>
        </row>
        <row r="3720">
          <cell r="A3720">
            <v>2711204401</v>
          </cell>
          <cell r="B3720" t="str">
            <v>수간주사기</v>
          </cell>
          <cell r="C3720" t="str">
            <v>Injection sets of stem</v>
          </cell>
          <cell r="G3720" t="str">
            <v>해당없음</v>
          </cell>
        </row>
        <row r="3721">
          <cell r="A3721">
            <v>2711204501</v>
          </cell>
          <cell r="B3721" t="str">
            <v>잔디채취기</v>
          </cell>
          <cell r="C3721" t="str">
            <v>Sod cutters</v>
          </cell>
          <cell r="G3721" t="str">
            <v>해당없음</v>
          </cell>
        </row>
        <row r="3722">
          <cell r="A3722">
            <v>2711204601</v>
          </cell>
          <cell r="B3722" t="str">
            <v>잔디청소기</v>
          </cell>
          <cell r="C3722" t="str">
            <v>Turf sweepers</v>
          </cell>
          <cell r="G3722">
            <v>8</v>
          </cell>
        </row>
        <row r="3723">
          <cell r="A3723">
            <v>2711204701</v>
          </cell>
          <cell r="B3723" t="str">
            <v>고지가위</v>
          </cell>
          <cell r="C3723" t="str">
            <v>High branch shears</v>
          </cell>
          <cell r="G3723" t="str">
            <v>해당없음</v>
          </cell>
        </row>
        <row r="3724">
          <cell r="A3724">
            <v>2711210101</v>
          </cell>
          <cell r="B3724" t="str">
            <v>파이프바이스</v>
          </cell>
          <cell r="C3724" t="str">
            <v>Pipe vises</v>
          </cell>
          <cell r="G3724" t="str">
            <v>해당없음</v>
          </cell>
        </row>
        <row r="3725">
          <cell r="A3725">
            <v>2711210201</v>
          </cell>
          <cell r="B3725" t="str">
            <v>벤치바이스</v>
          </cell>
          <cell r="C3725" t="str">
            <v>Bench vises</v>
          </cell>
          <cell r="G3725" t="str">
            <v>해당없음</v>
          </cell>
        </row>
        <row r="3726">
          <cell r="A3726">
            <v>2711210301</v>
          </cell>
          <cell r="B3726" t="str">
            <v>핸드클램프</v>
          </cell>
          <cell r="C3726" t="str">
            <v>Hand clamps</v>
          </cell>
          <cell r="G3726" t="str">
            <v>해당없음</v>
          </cell>
        </row>
        <row r="3727">
          <cell r="A3727">
            <v>2711210401</v>
          </cell>
          <cell r="B3727" t="str">
            <v>단조용집게</v>
          </cell>
          <cell r="C3727" t="str">
            <v>Pick up tongs</v>
          </cell>
          <cell r="G3727" t="str">
            <v>해당없음</v>
          </cell>
        </row>
        <row r="3728">
          <cell r="A3728">
            <v>2711210402</v>
          </cell>
          <cell r="B3728" t="str">
            <v>핑거</v>
          </cell>
          <cell r="C3728" t="str">
            <v>Mechanical fingers</v>
          </cell>
          <cell r="G3728" t="str">
            <v>해당없음</v>
          </cell>
        </row>
        <row r="3729">
          <cell r="A3729">
            <v>2711210601</v>
          </cell>
          <cell r="B3729" t="str">
            <v>펜치</v>
          </cell>
          <cell r="C3729" t="str">
            <v>Linemans pliers</v>
          </cell>
          <cell r="G3729" t="str">
            <v>해당없음</v>
          </cell>
        </row>
        <row r="3730">
          <cell r="A3730">
            <v>2711210901</v>
          </cell>
          <cell r="B3730" t="str">
            <v>자석공구</v>
          </cell>
          <cell r="C3730" t="str">
            <v>Magnetic tools</v>
          </cell>
          <cell r="G3730" t="str">
            <v>해당없음</v>
          </cell>
        </row>
        <row r="3731">
          <cell r="A3731">
            <v>2711211001</v>
          </cell>
          <cell r="B3731" t="str">
            <v>링플라이어</v>
          </cell>
          <cell r="C3731" t="str">
            <v>Retaining ring pliers</v>
          </cell>
          <cell r="G3731" t="str">
            <v>해당없음</v>
          </cell>
        </row>
        <row r="3732">
          <cell r="A3732">
            <v>2711211301</v>
          </cell>
          <cell r="B3732" t="str">
            <v>슬립또는그루브조인트플라이어</v>
          </cell>
          <cell r="C3732" t="str">
            <v>Slip or groove joint pliers</v>
          </cell>
          <cell r="G3732" t="str">
            <v>해당없음</v>
          </cell>
        </row>
        <row r="3733">
          <cell r="A3733">
            <v>2711211401</v>
          </cell>
          <cell r="B3733" t="str">
            <v>니퍼</v>
          </cell>
          <cell r="C3733" t="str">
            <v>Diagonal cut pliers</v>
          </cell>
          <cell r="G3733" t="str">
            <v>해당없음</v>
          </cell>
        </row>
        <row r="3734">
          <cell r="A3734">
            <v>2711211501</v>
          </cell>
          <cell r="B3734" t="str">
            <v>잠금식플라이어</v>
          </cell>
          <cell r="C3734" t="str">
            <v>Locking pliers</v>
          </cell>
          <cell r="G3734" t="str">
            <v>해당없음</v>
          </cell>
        </row>
        <row r="3735">
          <cell r="A3735">
            <v>2711212001</v>
          </cell>
          <cell r="B3735" t="str">
            <v>C형클램프</v>
          </cell>
          <cell r="C3735" t="str">
            <v>Cclamps</v>
          </cell>
          <cell r="G3735" t="str">
            <v>해당없음</v>
          </cell>
        </row>
        <row r="3736">
          <cell r="A3736">
            <v>2711213101</v>
          </cell>
          <cell r="B3736" t="str">
            <v>L형클램프</v>
          </cell>
          <cell r="C3736" t="str">
            <v>Lclamps</v>
          </cell>
          <cell r="G3736" t="str">
            <v>해당없음</v>
          </cell>
        </row>
        <row r="3737">
          <cell r="A3737">
            <v>2711213301</v>
          </cell>
          <cell r="B3737" t="str">
            <v>바이스클램프</v>
          </cell>
          <cell r="C3737" t="str">
            <v>Vise clamp</v>
          </cell>
          <cell r="G3737" t="str">
            <v>해당없음</v>
          </cell>
        </row>
        <row r="3738">
          <cell r="A3738">
            <v>2711213401</v>
          </cell>
          <cell r="B3738" t="str">
            <v>롱노즈플라이어</v>
          </cell>
          <cell r="C3738" t="str">
            <v>Longnose pliers</v>
          </cell>
          <cell r="G3738" t="str">
            <v>해당없음</v>
          </cell>
        </row>
        <row r="3739">
          <cell r="A3739">
            <v>2711214601</v>
          </cell>
          <cell r="B3739" t="str">
            <v>멀티포지션바이스</v>
          </cell>
          <cell r="C3739" t="str">
            <v>Multiple position vices</v>
          </cell>
          <cell r="G3739" t="str">
            <v>해당없음</v>
          </cell>
        </row>
        <row r="3740">
          <cell r="A3740">
            <v>2711215301</v>
          </cell>
          <cell r="B3740" t="str">
            <v>벨트레이서</v>
          </cell>
          <cell r="C3740" t="str">
            <v>Belt lacers</v>
          </cell>
          <cell r="G3740" t="str">
            <v>해당없음</v>
          </cell>
        </row>
        <row r="3741">
          <cell r="A3741">
            <v>2711215401</v>
          </cell>
          <cell r="B3741" t="str">
            <v>밀링바이스</v>
          </cell>
          <cell r="C3741" t="str">
            <v>Milling vises</v>
          </cell>
          <cell r="G3741" t="str">
            <v>해당없음</v>
          </cell>
        </row>
        <row r="3742">
          <cell r="A3742">
            <v>2711215501</v>
          </cell>
          <cell r="B3742" t="str">
            <v>피스톤링확장기</v>
          </cell>
          <cell r="C3742" t="str">
            <v>Piston ring expanders</v>
          </cell>
          <cell r="G3742" t="str">
            <v>해당없음</v>
          </cell>
        </row>
        <row r="3743">
          <cell r="A3743">
            <v>2711215601</v>
          </cell>
          <cell r="B3743" t="str">
            <v>핸드바이스</v>
          </cell>
          <cell r="C3743" t="str">
            <v>Hand vises</v>
          </cell>
          <cell r="G3743" t="str">
            <v>해당없음</v>
          </cell>
        </row>
        <row r="3744">
          <cell r="A3744">
            <v>2711215701</v>
          </cell>
          <cell r="B3744" t="str">
            <v>드릴바이스</v>
          </cell>
          <cell r="C3744" t="str">
            <v>Drill vises</v>
          </cell>
          <cell r="G3744" t="str">
            <v>해당없음</v>
          </cell>
        </row>
        <row r="3745">
          <cell r="A3745">
            <v>2711215801</v>
          </cell>
          <cell r="B3745" t="str">
            <v>레그바이스</v>
          </cell>
          <cell r="C3745" t="str">
            <v>Leg vises</v>
          </cell>
          <cell r="G3745" t="str">
            <v>해당없음</v>
          </cell>
        </row>
        <row r="3746">
          <cell r="A3746">
            <v>2711215901</v>
          </cell>
          <cell r="B3746" t="str">
            <v>체인바이스</v>
          </cell>
          <cell r="C3746" t="str">
            <v>Chain vises</v>
          </cell>
          <cell r="G3746" t="str">
            <v>해당없음</v>
          </cell>
        </row>
        <row r="3747">
          <cell r="A3747">
            <v>2711216001</v>
          </cell>
          <cell r="B3747" t="str">
            <v>와이어꼬임기</v>
          </cell>
          <cell r="C3747" t="str">
            <v>Wire twisters</v>
          </cell>
          <cell r="G3747" t="str">
            <v>해당없음</v>
          </cell>
        </row>
        <row r="3748">
          <cell r="A3748">
            <v>2711216101</v>
          </cell>
          <cell r="B3748" t="str">
            <v>와이어랩핑기</v>
          </cell>
          <cell r="C3748" t="str">
            <v>Wire wrapping tools</v>
          </cell>
          <cell r="G3748" t="str">
            <v>해당없음</v>
          </cell>
        </row>
        <row r="3749">
          <cell r="A3749">
            <v>2711216201</v>
          </cell>
          <cell r="B3749" t="str">
            <v>룰클램프</v>
          </cell>
          <cell r="C3749" t="str">
            <v>Rule clamps</v>
          </cell>
          <cell r="G3749" t="str">
            <v>해당없음</v>
          </cell>
        </row>
        <row r="3750">
          <cell r="A3750">
            <v>2711218401</v>
          </cell>
          <cell r="B3750" t="str">
            <v>풀러</v>
          </cell>
          <cell r="C3750" t="str">
            <v>Fullers</v>
          </cell>
          <cell r="G3750" t="str">
            <v>해당없음</v>
          </cell>
        </row>
        <row r="3751">
          <cell r="A3751">
            <v>2711219101</v>
          </cell>
          <cell r="B3751" t="str">
            <v>지그</v>
          </cell>
          <cell r="C3751" t="str">
            <v>Jig</v>
          </cell>
          <cell r="G3751" t="str">
            <v>해당없음</v>
          </cell>
        </row>
        <row r="3752">
          <cell r="A3752">
            <v>2711219201</v>
          </cell>
          <cell r="B3752" t="str">
            <v>스테이건</v>
          </cell>
          <cell r="C3752" t="str">
            <v>Stay guns</v>
          </cell>
          <cell r="G3752" t="str">
            <v>해당없음</v>
          </cell>
        </row>
        <row r="3753">
          <cell r="A3753">
            <v>2711219501</v>
          </cell>
          <cell r="B3753" t="str">
            <v>장선기</v>
          </cell>
          <cell r="C3753" t="str">
            <v>Simerers</v>
          </cell>
          <cell r="G3753" t="str">
            <v>해당없음</v>
          </cell>
        </row>
        <row r="3754">
          <cell r="A3754">
            <v>2711219901</v>
          </cell>
          <cell r="B3754" t="str">
            <v>호스링확장기</v>
          </cell>
          <cell r="C3754" t="str">
            <v>Hose ring expanders</v>
          </cell>
          <cell r="G3754" t="str">
            <v>해당없음</v>
          </cell>
        </row>
        <row r="3755">
          <cell r="A3755">
            <v>2711220101</v>
          </cell>
          <cell r="B3755" t="str">
            <v>흙손</v>
          </cell>
          <cell r="C3755" t="str">
            <v>Trowels</v>
          </cell>
          <cell r="G3755" t="str">
            <v>해당없음</v>
          </cell>
        </row>
        <row r="3756">
          <cell r="A3756">
            <v>2711220501</v>
          </cell>
          <cell r="B3756" t="str">
            <v>콘크리트바이브레이터</v>
          </cell>
          <cell r="C3756" t="str">
            <v>Concrete vibrators</v>
          </cell>
          <cell r="G3756" t="str">
            <v>해당없음</v>
          </cell>
        </row>
        <row r="3757">
          <cell r="A3757">
            <v>2711220801</v>
          </cell>
          <cell r="B3757" t="str">
            <v>곡괭이</v>
          </cell>
          <cell r="C3757" t="str">
            <v>Pickaxe</v>
          </cell>
          <cell r="G3757" t="str">
            <v>해당없음</v>
          </cell>
        </row>
        <row r="3758">
          <cell r="A3758">
            <v>2711221001</v>
          </cell>
          <cell r="B3758" t="str">
            <v>벽돌조인터</v>
          </cell>
          <cell r="C3758" t="str">
            <v>Brick jointer</v>
          </cell>
          <cell r="G3758" t="str">
            <v>해당없음</v>
          </cell>
        </row>
        <row r="3759">
          <cell r="A3759">
            <v>2711221701</v>
          </cell>
          <cell r="B3759" t="str">
            <v>타일절단기</v>
          </cell>
          <cell r="C3759" t="str">
            <v>Tile cutter</v>
          </cell>
          <cell r="G3759" t="str">
            <v>해당없음</v>
          </cell>
        </row>
        <row r="3760">
          <cell r="A3760">
            <v>2711223201</v>
          </cell>
          <cell r="B3760" t="str">
            <v>그루버</v>
          </cell>
          <cell r="C3760" t="str">
            <v>Groovers</v>
          </cell>
          <cell r="G3760" t="str">
            <v>해당없음</v>
          </cell>
        </row>
        <row r="3761">
          <cell r="A3761">
            <v>2711230201</v>
          </cell>
          <cell r="B3761" t="str">
            <v>송곳</v>
          </cell>
          <cell r="C3761" t="str">
            <v>Awls</v>
          </cell>
          <cell r="G3761" t="str">
            <v>해당없음</v>
          </cell>
        </row>
        <row r="3762">
          <cell r="A3762">
            <v>2711230301</v>
          </cell>
          <cell r="B3762" t="str">
            <v>스크라이버</v>
          </cell>
          <cell r="C3762" t="str">
            <v>Scribers</v>
          </cell>
          <cell r="G3762" t="str">
            <v>해당없음</v>
          </cell>
        </row>
        <row r="3763">
          <cell r="A3763">
            <v>2711230401</v>
          </cell>
          <cell r="B3763" t="str">
            <v>먹통및쵸크라인</v>
          </cell>
          <cell r="C3763" t="str">
            <v>Chalk lines</v>
          </cell>
          <cell r="G3763" t="str">
            <v>해당없음</v>
          </cell>
        </row>
        <row r="3764">
          <cell r="A3764">
            <v>2711231201</v>
          </cell>
          <cell r="B3764" t="str">
            <v>서피스게이지</v>
          </cell>
          <cell r="C3764" t="str">
            <v>Surface gauges</v>
          </cell>
          <cell r="G3764" t="str">
            <v>해당없음</v>
          </cell>
        </row>
        <row r="3765">
          <cell r="A3765">
            <v>2711231301</v>
          </cell>
          <cell r="B3765" t="str">
            <v>그무개</v>
          </cell>
          <cell r="C3765" t="str">
            <v>Marking gauges</v>
          </cell>
          <cell r="G3765" t="str">
            <v>해당없음</v>
          </cell>
        </row>
        <row r="3766">
          <cell r="A3766">
            <v>2711240101</v>
          </cell>
          <cell r="B3766" t="str">
            <v>스테이플건</v>
          </cell>
          <cell r="C3766" t="str">
            <v>Staple guns</v>
          </cell>
          <cell r="G3766" t="str">
            <v>해당없음</v>
          </cell>
        </row>
        <row r="3767">
          <cell r="A3767">
            <v>2711240201</v>
          </cell>
          <cell r="B3767" t="str">
            <v>핸드리벳터</v>
          </cell>
          <cell r="C3767" t="str">
            <v>Hand riveters</v>
          </cell>
          <cell r="G3767" t="str">
            <v>해당없음</v>
          </cell>
        </row>
        <row r="3768">
          <cell r="A3768">
            <v>2711240901</v>
          </cell>
          <cell r="B3768" t="str">
            <v>타정총</v>
          </cell>
          <cell r="C3768" t="str">
            <v>Explosive stud guns</v>
          </cell>
          <cell r="G3768" t="str">
            <v>해당없음</v>
          </cell>
        </row>
        <row r="3769">
          <cell r="A3769">
            <v>2711250101</v>
          </cell>
          <cell r="B3769" t="str">
            <v>파이프벤더</v>
          </cell>
          <cell r="C3769" t="str">
            <v>Pipe bending tools</v>
          </cell>
          <cell r="G3769" t="str">
            <v>해당없음</v>
          </cell>
        </row>
        <row r="3770">
          <cell r="A3770">
            <v>2711250201</v>
          </cell>
          <cell r="B3770" t="str">
            <v>지렛대</v>
          </cell>
          <cell r="C3770" t="str">
            <v>Pry bars</v>
          </cell>
          <cell r="G3770" t="str">
            <v>해당없음</v>
          </cell>
        </row>
        <row r="3771">
          <cell r="A3771">
            <v>2711250401</v>
          </cell>
          <cell r="B3771" t="str">
            <v>쐐기</v>
          </cell>
          <cell r="C3771" t="str">
            <v>Wedges</v>
          </cell>
          <cell r="G3771" t="str">
            <v>해당없음</v>
          </cell>
        </row>
        <row r="3772">
          <cell r="A3772">
            <v>2711250801</v>
          </cell>
          <cell r="B3772" t="str">
            <v>케이블벤더</v>
          </cell>
          <cell r="C3772" t="str">
            <v>Cable benders</v>
          </cell>
          <cell r="G3772" t="str">
            <v>해당없음</v>
          </cell>
        </row>
        <row r="3773">
          <cell r="A3773">
            <v>2711260101</v>
          </cell>
          <cell r="B3773" t="str">
            <v>퍼티나이프</v>
          </cell>
          <cell r="C3773" t="str">
            <v>Putty knives</v>
          </cell>
          <cell r="G3773" t="str">
            <v>해당없음</v>
          </cell>
        </row>
        <row r="3774">
          <cell r="A3774">
            <v>2711260201</v>
          </cell>
          <cell r="B3774" t="str">
            <v>코킹기</v>
          </cell>
          <cell r="C3774" t="str">
            <v>Caulking tools</v>
          </cell>
          <cell r="G3774" t="str">
            <v>해당없음</v>
          </cell>
        </row>
        <row r="3775">
          <cell r="A3775">
            <v>2711270201</v>
          </cell>
          <cell r="B3775" t="str">
            <v>전동광택기</v>
          </cell>
          <cell r="C3775" t="str">
            <v>Power buffers</v>
          </cell>
          <cell r="G3775" t="str">
            <v>해당없음</v>
          </cell>
        </row>
        <row r="3776">
          <cell r="A3776">
            <v>2711270301</v>
          </cell>
          <cell r="B3776" t="str">
            <v>전동드릴</v>
          </cell>
          <cell r="C3776" t="str">
            <v>Power drills</v>
          </cell>
          <cell r="G3776">
            <v>9</v>
          </cell>
        </row>
        <row r="3777">
          <cell r="A3777">
            <v>2711270302</v>
          </cell>
          <cell r="B3777" t="str">
            <v>전동드릴용액세서리</v>
          </cell>
          <cell r="C3777" t="str">
            <v>Power drill accessories</v>
          </cell>
          <cell r="G3777">
            <v>9</v>
          </cell>
        </row>
        <row r="3778">
          <cell r="A3778">
            <v>2711270401</v>
          </cell>
          <cell r="B3778" t="str">
            <v>전동그라인더</v>
          </cell>
          <cell r="C3778" t="str">
            <v>Power grinders</v>
          </cell>
          <cell r="G3778">
            <v>8</v>
          </cell>
        </row>
        <row r="3779">
          <cell r="A3779">
            <v>2711270402</v>
          </cell>
          <cell r="B3779" t="str">
            <v>플렉시블그라인더</v>
          </cell>
          <cell r="C3779" t="str">
            <v>Flexible grinders</v>
          </cell>
          <cell r="G3779">
            <v>8</v>
          </cell>
        </row>
        <row r="3780">
          <cell r="A3780">
            <v>2711270501</v>
          </cell>
          <cell r="B3780" t="str">
            <v>전동해머</v>
          </cell>
          <cell r="C3780" t="str">
            <v>Demolition hammers</v>
          </cell>
          <cell r="G3780" t="str">
            <v>해당없음</v>
          </cell>
        </row>
        <row r="3781">
          <cell r="A3781">
            <v>2711270601</v>
          </cell>
          <cell r="B3781" t="str">
            <v>전동대패</v>
          </cell>
          <cell r="C3781" t="str">
            <v>Power planes</v>
          </cell>
          <cell r="G3781">
            <v>10</v>
          </cell>
        </row>
        <row r="3782">
          <cell r="A3782">
            <v>2711270701</v>
          </cell>
          <cell r="B3782" t="str">
            <v>핸드라우터</v>
          </cell>
          <cell r="C3782" t="str">
            <v>Power routers</v>
          </cell>
          <cell r="G3782">
            <v>8</v>
          </cell>
        </row>
        <row r="3783">
          <cell r="A3783">
            <v>2711270901</v>
          </cell>
          <cell r="B3783" t="str">
            <v>전기톱</v>
          </cell>
          <cell r="C3783" t="str">
            <v>Power saws</v>
          </cell>
          <cell r="G3783">
            <v>8</v>
          </cell>
        </row>
        <row r="3784">
          <cell r="A3784">
            <v>2711270902</v>
          </cell>
          <cell r="B3784" t="str">
            <v>핵소</v>
          </cell>
          <cell r="C3784" t="str">
            <v>Portable hack saw</v>
          </cell>
          <cell r="G3784">
            <v>8</v>
          </cell>
        </row>
        <row r="3785">
          <cell r="A3785">
            <v>2711271001</v>
          </cell>
          <cell r="B3785" t="str">
            <v>전동드라이버</v>
          </cell>
          <cell r="C3785" t="str">
            <v>Power screwguns</v>
          </cell>
          <cell r="G3785" t="str">
            <v>해당없음</v>
          </cell>
        </row>
        <row r="3786">
          <cell r="A3786">
            <v>2711271101</v>
          </cell>
          <cell r="B3786" t="str">
            <v>전동스테이플건</v>
          </cell>
          <cell r="C3786" t="str">
            <v>Power staple guns</v>
          </cell>
          <cell r="G3786" t="str">
            <v>해당없음</v>
          </cell>
        </row>
        <row r="3787">
          <cell r="A3787">
            <v>2711271301</v>
          </cell>
          <cell r="B3787" t="str">
            <v>전동충격렌치</v>
          </cell>
          <cell r="C3787" t="str">
            <v>Impact wrenches</v>
          </cell>
          <cell r="G3787" t="str">
            <v>해당없음</v>
          </cell>
        </row>
        <row r="3788">
          <cell r="A3788">
            <v>2711271501</v>
          </cell>
          <cell r="B3788" t="str">
            <v>전동칩퍼</v>
          </cell>
          <cell r="C3788" t="str">
            <v>Power chippers</v>
          </cell>
          <cell r="G3788" t="str">
            <v>해당없음</v>
          </cell>
        </row>
        <row r="3789">
          <cell r="A3789">
            <v>2711271601</v>
          </cell>
          <cell r="B3789" t="str">
            <v>전동못박기</v>
          </cell>
          <cell r="C3789" t="str">
            <v>Power nail guns</v>
          </cell>
          <cell r="G3789" t="str">
            <v>해당없음</v>
          </cell>
        </row>
        <row r="3790">
          <cell r="A3790">
            <v>2711271801</v>
          </cell>
          <cell r="B3790" t="str">
            <v>각인기</v>
          </cell>
          <cell r="C3790" t="str">
            <v>Engravers</v>
          </cell>
          <cell r="G3790" t="str">
            <v>해당없음</v>
          </cell>
        </row>
        <row r="3791">
          <cell r="A3791">
            <v>2711271901</v>
          </cell>
          <cell r="B3791" t="str">
            <v>글루건</v>
          </cell>
          <cell r="C3791" t="str">
            <v>Glue guns</v>
          </cell>
          <cell r="G3791" t="str">
            <v>해당없음</v>
          </cell>
        </row>
        <row r="3792">
          <cell r="A3792">
            <v>2711272301</v>
          </cell>
          <cell r="B3792" t="str">
            <v>휴대용전단기</v>
          </cell>
          <cell r="C3792" t="str">
            <v>Power shears</v>
          </cell>
          <cell r="G3792" t="str">
            <v>해당없음</v>
          </cell>
        </row>
        <row r="3793">
          <cell r="A3793">
            <v>2711272401</v>
          </cell>
          <cell r="B3793" t="str">
            <v>전동니블러</v>
          </cell>
          <cell r="C3793" t="str">
            <v>Power nibblers</v>
          </cell>
          <cell r="G3793" t="str">
            <v>해당없음</v>
          </cell>
        </row>
        <row r="3794">
          <cell r="A3794">
            <v>2711273901</v>
          </cell>
          <cell r="B3794" t="str">
            <v>전기벨트샌더</v>
          </cell>
          <cell r="C3794" t="str">
            <v>Portable electric belt sanders</v>
          </cell>
          <cell r="G3794">
            <v>8</v>
          </cell>
        </row>
        <row r="3795">
          <cell r="A3795">
            <v>2711273902</v>
          </cell>
          <cell r="B3795" t="str">
            <v>벨트식연삭기</v>
          </cell>
          <cell r="C3795" t="str">
            <v>Grinding machine, belt</v>
          </cell>
          <cell r="G3795">
            <v>8</v>
          </cell>
        </row>
        <row r="3796">
          <cell r="A3796">
            <v>2711274201</v>
          </cell>
          <cell r="B3796" t="str">
            <v>디스크샌더</v>
          </cell>
          <cell r="C3796" t="str">
            <v>Disc sander</v>
          </cell>
          <cell r="G3796">
            <v>8</v>
          </cell>
        </row>
        <row r="3797">
          <cell r="A3797">
            <v>2711279901</v>
          </cell>
          <cell r="B3797" t="str">
            <v>전기절단기</v>
          </cell>
          <cell r="C3797" t="str">
            <v>Electric cutters</v>
          </cell>
          <cell r="G3797">
            <v>11</v>
          </cell>
        </row>
        <row r="3798">
          <cell r="A3798">
            <v>2711280201</v>
          </cell>
          <cell r="B3798" t="str">
            <v>톱날</v>
          </cell>
          <cell r="C3798" t="str">
            <v>Saw blades</v>
          </cell>
          <cell r="G3798" t="str">
            <v>해당없음</v>
          </cell>
        </row>
        <row r="3799">
          <cell r="A3799">
            <v>2711280701</v>
          </cell>
          <cell r="B3799" t="str">
            <v>콜릿척</v>
          </cell>
          <cell r="C3799" t="str">
            <v>Collet chucks</v>
          </cell>
          <cell r="G3799" t="str">
            <v>해당없음</v>
          </cell>
        </row>
        <row r="3800">
          <cell r="A3800">
            <v>2711280702</v>
          </cell>
          <cell r="B3800" t="str">
            <v>드릴척</v>
          </cell>
          <cell r="C3800" t="str">
            <v>Drill chucks</v>
          </cell>
          <cell r="G3800" t="str">
            <v>해당없음</v>
          </cell>
        </row>
        <row r="3801">
          <cell r="A3801">
            <v>2711280703</v>
          </cell>
          <cell r="B3801" t="str">
            <v>마그네틱척</v>
          </cell>
          <cell r="C3801" t="str">
            <v>Magnetic chucks</v>
          </cell>
          <cell r="G3801" t="str">
            <v>해당없음</v>
          </cell>
        </row>
        <row r="3802">
          <cell r="A3802">
            <v>2711280704</v>
          </cell>
          <cell r="B3802" t="str">
            <v>단동척</v>
          </cell>
          <cell r="C3802" t="str">
            <v>Independent chucks</v>
          </cell>
          <cell r="G3802" t="str">
            <v>해당없음</v>
          </cell>
        </row>
        <row r="3803">
          <cell r="A3803">
            <v>2711280705</v>
          </cell>
          <cell r="B3803" t="str">
            <v>만능척</v>
          </cell>
          <cell r="C3803" t="str">
            <v>Universal chucks</v>
          </cell>
          <cell r="G3803" t="str">
            <v>해당없음</v>
          </cell>
        </row>
        <row r="3804">
          <cell r="A3804">
            <v>2711280801</v>
          </cell>
          <cell r="B3804" t="str">
            <v>콜릿</v>
          </cell>
          <cell r="C3804" t="str">
            <v>Collets</v>
          </cell>
          <cell r="G3804" t="str">
            <v>해당없음</v>
          </cell>
        </row>
        <row r="3805">
          <cell r="A3805">
            <v>2711280901</v>
          </cell>
          <cell r="B3805" t="str">
            <v>공구정리대</v>
          </cell>
          <cell r="C3805" t="str">
            <v>Tool holders</v>
          </cell>
          <cell r="G3805">
            <v>9</v>
          </cell>
        </row>
        <row r="3806">
          <cell r="A3806">
            <v>2711281101</v>
          </cell>
          <cell r="B3806" t="str">
            <v>셸엔드밀아버</v>
          </cell>
          <cell r="C3806" t="str">
            <v>Shell end mill arbors</v>
          </cell>
          <cell r="G3806" t="str">
            <v>해당없음</v>
          </cell>
        </row>
        <row r="3807">
          <cell r="A3807">
            <v>2711281102</v>
          </cell>
          <cell r="B3807" t="str">
            <v>그라인딩-버핑-와이어브러시휠아버</v>
          </cell>
          <cell r="C3807" t="str">
            <v>Grinding-buffing-wire brush wheel arbor</v>
          </cell>
          <cell r="G3807" t="str">
            <v>해당없음</v>
          </cell>
        </row>
        <row r="3808">
          <cell r="A3808">
            <v>2711281103</v>
          </cell>
          <cell r="B3808" t="str">
            <v>밀링커터아버</v>
          </cell>
          <cell r="C3808" t="str">
            <v>Milling cutter arbors</v>
          </cell>
          <cell r="G3808" t="str">
            <v>해당없음</v>
          </cell>
        </row>
        <row r="3809">
          <cell r="A3809">
            <v>2711281104</v>
          </cell>
          <cell r="B3809" t="str">
            <v>스크루아버</v>
          </cell>
          <cell r="C3809" t="str">
            <v>Screw arbor</v>
          </cell>
          <cell r="G3809" t="str">
            <v>해당없음</v>
          </cell>
        </row>
        <row r="3810">
          <cell r="A3810">
            <v>2711281201</v>
          </cell>
          <cell r="B3810" t="str">
            <v>카운터싱크</v>
          </cell>
          <cell r="C3810" t="str">
            <v>Countersinks</v>
          </cell>
          <cell r="G3810" t="str">
            <v>해당없음</v>
          </cell>
        </row>
        <row r="3811">
          <cell r="A3811">
            <v>2711281301</v>
          </cell>
          <cell r="B3811" t="str">
            <v>연결대</v>
          </cell>
          <cell r="C3811" t="str">
            <v>Extension pole</v>
          </cell>
          <cell r="G3811" t="str">
            <v>해당없음</v>
          </cell>
        </row>
        <row r="3812">
          <cell r="A3812">
            <v>2711281302</v>
          </cell>
          <cell r="B3812" t="str">
            <v>유니버설조인트소켓렌치</v>
          </cell>
          <cell r="C3812" t="str">
            <v>Universal joint socket wrenches</v>
          </cell>
          <cell r="G3812" t="str">
            <v>해당없음</v>
          </cell>
        </row>
        <row r="3813">
          <cell r="A3813">
            <v>2711281303</v>
          </cell>
          <cell r="B3813" t="str">
            <v>소켓어댑터</v>
          </cell>
          <cell r="C3813" t="str">
            <v>Socket adapters</v>
          </cell>
          <cell r="G3813" t="str">
            <v>해당없음</v>
          </cell>
        </row>
        <row r="3814">
          <cell r="A3814">
            <v>2711281304</v>
          </cell>
          <cell r="B3814" t="str">
            <v>슬라이딩헤드</v>
          </cell>
          <cell r="C3814" t="str">
            <v>Sliding t-heads</v>
          </cell>
          <cell r="G3814" t="str">
            <v>해당없음</v>
          </cell>
        </row>
        <row r="3815">
          <cell r="A3815">
            <v>2711281401</v>
          </cell>
          <cell r="B3815" t="str">
            <v>스크루드라이버비트</v>
          </cell>
          <cell r="C3815" t="str">
            <v>Screwdriver bits</v>
          </cell>
          <cell r="G3815" t="str">
            <v>해당없음</v>
          </cell>
        </row>
        <row r="3816">
          <cell r="A3816">
            <v>2711281501</v>
          </cell>
          <cell r="B3816" t="str">
            <v>너트드라이버비트</v>
          </cell>
          <cell r="C3816" t="str">
            <v>Nut driver bits</v>
          </cell>
          <cell r="G3816" t="str">
            <v>해당없음</v>
          </cell>
        </row>
        <row r="3817">
          <cell r="A3817">
            <v>2711282101</v>
          </cell>
          <cell r="B3817" t="str">
            <v>라우터비트</v>
          </cell>
          <cell r="C3817" t="str">
            <v>Router bits</v>
          </cell>
          <cell r="G3817" t="str">
            <v>해당없음</v>
          </cell>
        </row>
        <row r="3818">
          <cell r="A3818">
            <v>2711282201</v>
          </cell>
          <cell r="B3818" t="str">
            <v>공작기계용어댑터</v>
          </cell>
          <cell r="C3818" t="str">
            <v>Machine tool adapters</v>
          </cell>
          <cell r="G3818" t="str">
            <v>해당없음</v>
          </cell>
        </row>
        <row r="3819">
          <cell r="A3819">
            <v>2711282601</v>
          </cell>
          <cell r="B3819" t="str">
            <v>홀소</v>
          </cell>
          <cell r="C3819" t="str">
            <v>Hole saws</v>
          </cell>
          <cell r="G3819" t="str">
            <v>해당없음</v>
          </cell>
        </row>
        <row r="3820">
          <cell r="A3820">
            <v>2711283201</v>
          </cell>
          <cell r="B3820" t="str">
            <v>소켓렌치핸들</v>
          </cell>
          <cell r="C3820" t="str">
            <v>Socket wrench handles</v>
          </cell>
          <cell r="G3820" t="str">
            <v>해당없음</v>
          </cell>
        </row>
        <row r="3821">
          <cell r="A3821">
            <v>2711283202</v>
          </cell>
          <cell r="B3821" t="str">
            <v>래칫핸들</v>
          </cell>
          <cell r="C3821" t="str">
            <v>Ratchet handles</v>
          </cell>
          <cell r="G3821" t="str">
            <v>해당없음</v>
          </cell>
        </row>
        <row r="3822">
          <cell r="A3822">
            <v>2711283203</v>
          </cell>
          <cell r="B3822" t="str">
            <v>직선자루공구소켓</v>
          </cell>
          <cell r="C3822" t="str">
            <v>Straight shank tool sockets</v>
          </cell>
          <cell r="G3822" t="str">
            <v>해당없음</v>
          </cell>
        </row>
        <row r="3823">
          <cell r="A3823">
            <v>2711283204</v>
          </cell>
          <cell r="B3823" t="str">
            <v>테이퍼자루공구소켓</v>
          </cell>
          <cell r="C3823" t="str">
            <v>Taper shank tool sockets</v>
          </cell>
          <cell r="G3823" t="str">
            <v>해당없음</v>
          </cell>
        </row>
        <row r="3824">
          <cell r="A3824">
            <v>2711283701</v>
          </cell>
          <cell r="B3824" t="str">
            <v>핸드리머</v>
          </cell>
          <cell r="C3824" t="str">
            <v>Hand reamer</v>
          </cell>
          <cell r="G3824" t="str">
            <v>해당없음</v>
          </cell>
        </row>
        <row r="3825">
          <cell r="A3825">
            <v>2711283801</v>
          </cell>
          <cell r="B3825" t="str">
            <v>커팅휠</v>
          </cell>
          <cell r="C3825" t="str">
            <v>Cutting disc</v>
          </cell>
          <cell r="G3825" t="str">
            <v>해당없음</v>
          </cell>
        </row>
        <row r="3826">
          <cell r="A3826">
            <v>2711284401</v>
          </cell>
          <cell r="B3826" t="str">
            <v>래핑플레이트</v>
          </cell>
          <cell r="C3826" t="str">
            <v>Lapping plates</v>
          </cell>
          <cell r="G3826" t="str">
            <v>해당없음</v>
          </cell>
        </row>
        <row r="3827">
          <cell r="A3827">
            <v>2711289701</v>
          </cell>
          <cell r="B3827" t="str">
            <v>대팻날</v>
          </cell>
          <cell r="C3827" t="str">
            <v>Planer knives</v>
          </cell>
          <cell r="G3827" t="str">
            <v>해당없음</v>
          </cell>
        </row>
        <row r="3828">
          <cell r="A3828">
            <v>2711289801</v>
          </cell>
          <cell r="B3828" t="str">
            <v>드릴날</v>
          </cell>
          <cell r="C3828" t="str">
            <v>Drill bits</v>
          </cell>
          <cell r="G3828" t="str">
            <v>해당없음</v>
          </cell>
        </row>
        <row r="3829">
          <cell r="A3829">
            <v>2711289802</v>
          </cell>
          <cell r="B3829" t="str">
            <v>스페이드드릴날</v>
          </cell>
          <cell r="C3829" t="str">
            <v>Drill bits</v>
          </cell>
          <cell r="G3829" t="str">
            <v>해당없음</v>
          </cell>
        </row>
        <row r="3830">
          <cell r="A3830">
            <v>2711289803</v>
          </cell>
          <cell r="B3830" t="str">
            <v>드릴</v>
          </cell>
          <cell r="C3830" t="str">
            <v>Drill bits</v>
          </cell>
          <cell r="G3830" t="str">
            <v>해당없음</v>
          </cell>
        </row>
        <row r="3831">
          <cell r="A3831">
            <v>2711290101</v>
          </cell>
          <cell r="B3831" t="str">
            <v>그리스건</v>
          </cell>
          <cell r="C3831" t="str">
            <v>Grease guns</v>
          </cell>
          <cell r="G3831" t="str">
            <v>해당없음</v>
          </cell>
        </row>
        <row r="3832">
          <cell r="A3832">
            <v>2711290301</v>
          </cell>
          <cell r="B3832" t="str">
            <v>스프레이건</v>
          </cell>
          <cell r="C3832" t="str">
            <v>Gun, spray</v>
          </cell>
          <cell r="G3832" t="str">
            <v>해당없음</v>
          </cell>
        </row>
        <row r="3833">
          <cell r="A3833">
            <v>2711290801</v>
          </cell>
          <cell r="B3833" t="str">
            <v>주유용계량건</v>
          </cell>
          <cell r="C3833" t="str">
            <v>Lubricant metering gun</v>
          </cell>
          <cell r="G3833" t="str">
            <v>해당없음</v>
          </cell>
        </row>
        <row r="3834">
          <cell r="A3834">
            <v>2711290802</v>
          </cell>
          <cell r="B3834" t="str">
            <v>주유건</v>
          </cell>
          <cell r="C3834" t="str">
            <v>Oil gun</v>
          </cell>
          <cell r="G3834" t="str">
            <v>해당없음</v>
          </cell>
        </row>
        <row r="3835">
          <cell r="A3835">
            <v>2711290803</v>
          </cell>
          <cell r="B3835" t="str">
            <v>공압식오일건</v>
          </cell>
          <cell r="C3835" t="str">
            <v>Pneumatic oil gun</v>
          </cell>
          <cell r="G3835" t="str">
            <v>해당없음</v>
          </cell>
        </row>
        <row r="3836">
          <cell r="A3836">
            <v>2711291001</v>
          </cell>
          <cell r="B3836" t="str">
            <v>이동식폐유용배유장치</v>
          </cell>
          <cell r="C3836" t="str">
            <v>Portable waste oil drain unit</v>
          </cell>
          <cell r="G3836" t="str">
            <v>해당없음</v>
          </cell>
        </row>
        <row r="3837">
          <cell r="A3837">
            <v>2711291101</v>
          </cell>
          <cell r="B3837" t="str">
            <v>오일컵</v>
          </cell>
          <cell r="C3837" t="str">
            <v>Oil cups</v>
          </cell>
          <cell r="G3837" t="str">
            <v>해당없음</v>
          </cell>
        </row>
        <row r="3838">
          <cell r="A3838">
            <v>2711291201</v>
          </cell>
          <cell r="B3838" t="str">
            <v>오일교환기</v>
          </cell>
          <cell r="C3838" t="str">
            <v>Oil changers</v>
          </cell>
          <cell r="G3838" t="str">
            <v>해당없음</v>
          </cell>
        </row>
        <row r="3839">
          <cell r="A3839">
            <v>2711291301</v>
          </cell>
          <cell r="B3839" t="str">
            <v>수동식윤활유주유기</v>
          </cell>
          <cell r="C3839" t="str">
            <v>Hand oiler</v>
          </cell>
          <cell r="G3839" t="str">
            <v>해당없음</v>
          </cell>
        </row>
        <row r="3840">
          <cell r="A3840">
            <v>2711291302</v>
          </cell>
          <cell r="B3840" t="str">
            <v>오일주유기</v>
          </cell>
          <cell r="C3840" t="str">
            <v>Oil lubricator</v>
          </cell>
          <cell r="G3840" t="str">
            <v>해당없음</v>
          </cell>
        </row>
        <row r="3841">
          <cell r="A3841">
            <v>2711291303</v>
          </cell>
          <cell r="B3841" t="str">
            <v>베어링용윤활유충전기</v>
          </cell>
          <cell r="C3841" t="str">
            <v>Bearing lubricant packer</v>
          </cell>
          <cell r="G3841" t="str">
            <v>해당없음</v>
          </cell>
        </row>
        <row r="3842">
          <cell r="A3842">
            <v>2711291401</v>
          </cell>
          <cell r="B3842" t="str">
            <v>그리스주유기</v>
          </cell>
          <cell r="C3842" t="str">
            <v>Grease lubricators</v>
          </cell>
          <cell r="G3842" t="str">
            <v>해당없음</v>
          </cell>
        </row>
        <row r="3843">
          <cell r="A3843">
            <v>2711291601</v>
          </cell>
          <cell r="B3843" t="str">
            <v>가솔린주유기</v>
          </cell>
          <cell r="C3843" t="str">
            <v>Gasoline dispensor</v>
          </cell>
          <cell r="G3843" t="str">
            <v>해당없음</v>
          </cell>
        </row>
        <row r="3844">
          <cell r="A3844">
            <v>2711299601</v>
          </cell>
          <cell r="B3844" t="str">
            <v>가스충전기</v>
          </cell>
          <cell r="C3844" t="str">
            <v>Gas dispensers</v>
          </cell>
          <cell r="G3844" t="str">
            <v>해당없음</v>
          </cell>
        </row>
        <row r="3845">
          <cell r="A3845">
            <v>2711310501</v>
          </cell>
          <cell r="B3845" t="str">
            <v>스프링인장기</v>
          </cell>
          <cell r="C3845" t="str">
            <v>Spring expanders</v>
          </cell>
          <cell r="G3845" t="str">
            <v>해당없음</v>
          </cell>
        </row>
        <row r="3846">
          <cell r="A3846">
            <v>2711319801</v>
          </cell>
          <cell r="B3846" t="str">
            <v>판금용풀러</v>
          </cell>
          <cell r="C3846" t="str">
            <v>Body pullers</v>
          </cell>
          <cell r="G3846" t="str">
            <v>해당없음</v>
          </cell>
        </row>
        <row r="3847">
          <cell r="A3847">
            <v>2711320101</v>
          </cell>
          <cell r="B3847" t="str">
            <v>일반용공구세트</v>
          </cell>
          <cell r="C3847" t="str">
            <v>General tool kits</v>
          </cell>
          <cell r="G3847">
            <v>8</v>
          </cell>
        </row>
        <row r="3848">
          <cell r="A3848">
            <v>2711320401</v>
          </cell>
          <cell r="B3848" t="str">
            <v>전기전자용공구세트</v>
          </cell>
          <cell r="C3848" t="str">
            <v>Electric and electronic tool set</v>
          </cell>
          <cell r="G3848" t="str">
            <v>해당없음</v>
          </cell>
        </row>
        <row r="3849">
          <cell r="A3849">
            <v>2711329101</v>
          </cell>
          <cell r="B3849" t="str">
            <v>가공용공구세트</v>
          </cell>
          <cell r="C3849" t="str">
            <v>Machining hand tool sets</v>
          </cell>
          <cell r="G3849" t="str">
            <v>해당없음</v>
          </cell>
        </row>
        <row r="3850">
          <cell r="A3850">
            <v>2711329201</v>
          </cell>
          <cell r="B3850" t="str">
            <v>배관용공구세트</v>
          </cell>
          <cell r="C3850" t="str">
            <v>Piping tool sets</v>
          </cell>
          <cell r="G3850" t="str">
            <v>해당없음</v>
          </cell>
        </row>
        <row r="3851">
          <cell r="A3851">
            <v>2711329301</v>
          </cell>
          <cell r="B3851" t="str">
            <v>산업기기용공구세트</v>
          </cell>
          <cell r="C3851" t="str">
            <v>Industrial equipment tool sets</v>
          </cell>
          <cell r="G3851" t="str">
            <v>해당없음</v>
          </cell>
        </row>
        <row r="3852">
          <cell r="A3852">
            <v>2711329401</v>
          </cell>
          <cell r="B3852" t="str">
            <v>자동차용공구세트</v>
          </cell>
          <cell r="C3852" t="str">
            <v>Automotive tool sets</v>
          </cell>
          <cell r="G3852" t="str">
            <v>해당없음</v>
          </cell>
        </row>
        <row r="3853">
          <cell r="A3853">
            <v>2711329501</v>
          </cell>
          <cell r="B3853" t="str">
            <v>전문용공구세트</v>
          </cell>
          <cell r="C3853" t="str">
            <v>Professional tool sets</v>
          </cell>
          <cell r="G3853">
            <v>8</v>
          </cell>
        </row>
        <row r="3854">
          <cell r="A3854">
            <v>2711329601</v>
          </cell>
          <cell r="B3854" t="str">
            <v>정밀기기용공구세트</v>
          </cell>
          <cell r="C3854" t="str">
            <v>Precision tool sets</v>
          </cell>
          <cell r="G3854" t="str">
            <v>해당없음</v>
          </cell>
        </row>
        <row r="3855">
          <cell r="A3855">
            <v>2711329701</v>
          </cell>
          <cell r="B3855" t="str">
            <v>탑설치세트</v>
          </cell>
          <cell r="C3855" t="str">
            <v>Top construction sets</v>
          </cell>
          <cell r="G3855" t="str">
            <v>해당없음</v>
          </cell>
        </row>
        <row r="3856">
          <cell r="A3856">
            <v>2711329801</v>
          </cell>
          <cell r="B3856" t="str">
            <v>트레일러탑재식정비기계</v>
          </cell>
          <cell r="C3856" t="str">
            <v>Trailor mounted workshop equipment</v>
          </cell>
          <cell r="G3856" t="str">
            <v>해당없음</v>
          </cell>
        </row>
        <row r="3857">
          <cell r="A3857">
            <v>2711329901</v>
          </cell>
          <cell r="B3857" t="str">
            <v>항공기용공구세트</v>
          </cell>
          <cell r="C3857" t="str">
            <v>Aircraft tool sets</v>
          </cell>
          <cell r="G3857">
            <v>8</v>
          </cell>
        </row>
        <row r="3858">
          <cell r="A3858">
            <v>2712160201</v>
          </cell>
          <cell r="B3858" t="str">
            <v>유압실린더</v>
          </cell>
          <cell r="C3858" t="str">
            <v>Hydraulic cylinders</v>
          </cell>
          <cell r="G3858" t="str">
            <v>해당없음</v>
          </cell>
        </row>
        <row r="3859">
          <cell r="A3859">
            <v>2712180101</v>
          </cell>
          <cell r="B3859" t="str">
            <v>맨홀뚜껑개폐기</v>
          </cell>
          <cell r="C3859" t="str">
            <v>Manhole cover lifters</v>
          </cell>
          <cell r="G3859" t="str">
            <v>해당없음</v>
          </cell>
        </row>
        <row r="3860">
          <cell r="A3860">
            <v>2712180701</v>
          </cell>
          <cell r="B3860" t="str">
            <v>유압식실린더라이너풀러</v>
          </cell>
          <cell r="C3860" t="str">
            <v>Hydraulic cylinder liner pullers</v>
          </cell>
          <cell r="G3860" t="str">
            <v>해당없음</v>
          </cell>
        </row>
        <row r="3861">
          <cell r="A3861">
            <v>2712189801</v>
          </cell>
          <cell r="B3861" t="str">
            <v>유압식펀치</v>
          </cell>
          <cell r="C3861" t="str">
            <v>Hydraulic punches</v>
          </cell>
          <cell r="G3861" t="str">
            <v>해당없음</v>
          </cell>
        </row>
        <row r="3862">
          <cell r="A3862">
            <v>2712189901</v>
          </cell>
          <cell r="B3862" t="str">
            <v>유압렌치</v>
          </cell>
          <cell r="C3862" t="str">
            <v>Hydraulic wrench</v>
          </cell>
          <cell r="G3862" t="str">
            <v>해당없음</v>
          </cell>
        </row>
        <row r="3863">
          <cell r="A3863">
            <v>2713150101</v>
          </cell>
          <cell r="B3863" t="str">
            <v>공압식임팩트렌치</v>
          </cell>
          <cell r="C3863" t="str">
            <v>Pneumatic impact wrenches</v>
          </cell>
          <cell r="G3863" t="str">
            <v>해당없음</v>
          </cell>
        </row>
        <row r="3864">
          <cell r="A3864">
            <v>2713150201</v>
          </cell>
          <cell r="B3864" t="str">
            <v>에어건</v>
          </cell>
          <cell r="C3864" t="str">
            <v>Compressed air gun</v>
          </cell>
          <cell r="G3864" t="str">
            <v>해당없음</v>
          </cell>
        </row>
        <row r="3865">
          <cell r="A3865">
            <v>2713150401</v>
          </cell>
          <cell r="B3865" t="str">
            <v>공압해머</v>
          </cell>
          <cell r="C3865" t="str">
            <v>Pneumatic hammer</v>
          </cell>
          <cell r="G3865" t="str">
            <v>해당없음</v>
          </cell>
        </row>
        <row r="3866">
          <cell r="A3866">
            <v>2713150501</v>
          </cell>
          <cell r="B3866" t="str">
            <v>에어드릴</v>
          </cell>
          <cell r="C3866" t="str">
            <v>Pneumatic drill</v>
          </cell>
          <cell r="G3866" t="str">
            <v>해당없음</v>
          </cell>
        </row>
        <row r="3867">
          <cell r="A3867">
            <v>2713150601</v>
          </cell>
          <cell r="B3867" t="str">
            <v>공기압식못박기</v>
          </cell>
          <cell r="C3867" t="str">
            <v>Pneumatic nail drivers</v>
          </cell>
          <cell r="G3867" t="str">
            <v>해당없음</v>
          </cell>
        </row>
        <row r="3868">
          <cell r="A3868">
            <v>2713150701</v>
          </cell>
          <cell r="B3868" t="str">
            <v>공압샌더</v>
          </cell>
          <cell r="C3868" t="str">
            <v>Pneumatic sanding machines</v>
          </cell>
          <cell r="G3868" t="str">
            <v>해당없음</v>
          </cell>
        </row>
        <row r="3869">
          <cell r="A3869">
            <v>2713151101</v>
          </cell>
          <cell r="B3869" t="str">
            <v>공압그라인더</v>
          </cell>
          <cell r="C3869" t="str">
            <v>Pneumatic grinders</v>
          </cell>
          <cell r="G3869" t="str">
            <v>해당없음</v>
          </cell>
        </row>
        <row r="3870">
          <cell r="A3870">
            <v>2713151201</v>
          </cell>
          <cell r="B3870" t="str">
            <v>공압식스크루드라이버</v>
          </cell>
          <cell r="C3870" t="str">
            <v>Pneumatic screwdriver</v>
          </cell>
          <cell r="G3870" t="str">
            <v>해당없음</v>
          </cell>
        </row>
        <row r="3871">
          <cell r="A3871">
            <v>2713152101</v>
          </cell>
          <cell r="B3871" t="str">
            <v>공압식리벳터</v>
          </cell>
          <cell r="C3871" t="str">
            <v>Pneumatic riveter</v>
          </cell>
          <cell r="G3871" t="str">
            <v>해당없음</v>
          </cell>
        </row>
        <row r="3872">
          <cell r="A3872">
            <v>2713152801</v>
          </cell>
          <cell r="B3872" t="str">
            <v>공기압식못뽑이</v>
          </cell>
          <cell r="C3872" t="str">
            <v>Pneumatic nail pullers</v>
          </cell>
          <cell r="G3872" t="str">
            <v>해당없음</v>
          </cell>
        </row>
        <row r="3873">
          <cell r="A3873">
            <v>2713160401</v>
          </cell>
          <cell r="B3873" t="str">
            <v>공기배관윤활기</v>
          </cell>
          <cell r="C3873" t="str">
            <v>Air line oiler</v>
          </cell>
          <cell r="G3873" t="str">
            <v>해당없음</v>
          </cell>
        </row>
        <row r="3874">
          <cell r="A3874">
            <v>2713160501</v>
          </cell>
          <cell r="B3874" t="str">
            <v>에어커튼</v>
          </cell>
          <cell r="C3874" t="str">
            <v>Air curtain</v>
          </cell>
          <cell r="G3874">
            <v>7</v>
          </cell>
        </row>
        <row r="3875">
          <cell r="A3875">
            <v>2713160901</v>
          </cell>
          <cell r="B3875" t="str">
            <v>사이렌서</v>
          </cell>
          <cell r="C3875" t="str">
            <v>Silencers for pneumatic equipment</v>
          </cell>
          <cell r="G3875" t="str">
            <v>해당없음</v>
          </cell>
        </row>
        <row r="3876">
          <cell r="A3876">
            <v>2713169901</v>
          </cell>
          <cell r="B3876" t="str">
            <v>흙먼지털이기</v>
          </cell>
          <cell r="C3876" t="str">
            <v>Dust off machines</v>
          </cell>
          <cell r="G3876" t="str">
            <v>해당없음</v>
          </cell>
        </row>
        <row r="3877">
          <cell r="A3877">
            <v>2714110101</v>
          </cell>
          <cell r="B3877" t="str">
            <v>스티어링휠풀러</v>
          </cell>
          <cell r="C3877" t="str">
            <v>Steering wheel puller</v>
          </cell>
          <cell r="G3877" t="str">
            <v>해당없음</v>
          </cell>
        </row>
        <row r="3878">
          <cell r="A3878">
            <v>3010150201</v>
          </cell>
          <cell r="B3878" t="str">
            <v>알루미늄합금앵글</v>
          </cell>
          <cell r="C3878" t="str">
            <v>Aluminum alloy angle</v>
          </cell>
          <cell r="G3878" t="str">
            <v>해당없음</v>
          </cell>
        </row>
        <row r="3879">
          <cell r="A3879">
            <v>3010150202</v>
          </cell>
          <cell r="B3879" t="str">
            <v>동합금앵글</v>
          </cell>
          <cell r="C3879" t="str">
            <v>Copper alloy angle</v>
          </cell>
          <cell r="G3879" t="str">
            <v>해당없음</v>
          </cell>
        </row>
        <row r="3880">
          <cell r="A3880">
            <v>3010150401</v>
          </cell>
          <cell r="B3880" t="str">
            <v>ㄱ형강</v>
          </cell>
          <cell r="C3880" t="str">
            <v>Angle</v>
          </cell>
          <cell r="G3880" t="str">
            <v>해당없음</v>
          </cell>
        </row>
        <row r="3881">
          <cell r="A3881">
            <v>3010150402</v>
          </cell>
          <cell r="B3881" t="str">
            <v>코너앵글</v>
          </cell>
          <cell r="C3881" t="str">
            <v>Corner angle</v>
          </cell>
          <cell r="G3881" t="str">
            <v>해당없음</v>
          </cell>
        </row>
        <row r="3882">
          <cell r="A3882">
            <v>3010151501</v>
          </cell>
          <cell r="B3882" t="str">
            <v>플라스틱앵글</v>
          </cell>
          <cell r="C3882" t="str">
            <v>Plastic angles</v>
          </cell>
          <cell r="G3882" t="str">
            <v>해당없음</v>
          </cell>
        </row>
        <row r="3883">
          <cell r="A3883">
            <v>3010160201</v>
          </cell>
          <cell r="B3883" t="str">
            <v>쾌삭황동봉</v>
          </cell>
          <cell r="C3883" t="str">
            <v>Free cutting brass rod and bar</v>
          </cell>
          <cell r="G3883" t="str">
            <v>해당없음</v>
          </cell>
        </row>
        <row r="3884">
          <cell r="A3884">
            <v>3010160202</v>
          </cell>
          <cell r="B3884" t="str">
            <v>네이벌황동봉</v>
          </cell>
          <cell r="C3884" t="str">
            <v>Nabal brass rod and bar</v>
          </cell>
          <cell r="G3884" t="str">
            <v>해당없음</v>
          </cell>
        </row>
        <row r="3885">
          <cell r="A3885">
            <v>3010160203</v>
          </cell>
          <cell r="B3885" t="str">
            <v>인청동봉</v>
          </cell>
          <cell r="C3885" t="str">
            <v>Phosphor bronze rod and bar</v>
          </cell>
          <cell r="G3885" t="str">
            <v>해당없음</v>
          </cell>
        </row>
        <row r="3886">
          <cell r="A3886">
            <v>3010160204</v>
          </cell>
          <cell r="B3886" t="str">
            <v>니켈합금봉</v>
          </cell>
          <cell r="C3886" t="str">
            <v>Nikel alloy rod and bar</v>
          </cell>
          <cell r="G3886" t="str">
            <v>해당없음</v>
          </cell>
        </row>
        <row r="3887">
          <cell r="A3887">
            <v>3010160205</v>
          </cell>
          <cell r="B3887" t="str">
            <v>알루미늄청동봉</v>
          </cell>
          <cell r="C3887" t="str">
            <v>Aluminum bronze rod and bar</v>
          </cell>
          <cell r="G3887" t="str">
            <v>해당없음</v>
          </cell>
        </row>
        <row r="3888">
          <cell r="A3888">
            <v>3010160206</v>
          </cell>
          <cell r="B3888" t="str">
            <v>주물동합금봉</v>
          </cell>
          <cell r="C3888" t="str">
            <v>Casting copper alloy rod and bar</v>
          </cell>
          <cell r="G3888" t="str">
            <v>해당없음</v>
          </cell>
        </row>
        <row r="3889">
          <cell r="A3889">
            <v>3010160207</v>
          </cell>
          <cell r="B3889" t="str">
            <v>쾌삭양백봉</v>
          </cell>
          <cell r="C3889" t="str">
            <v>Free cutting nickel silver rod and bar</v>
          </cell>
          <cell r="G3889" t="str">
            <v>해당없음</v>
          </cell>
        </row>
        <row r="3890">
          <cell r="A3890">
            <v>3010160208</v>
          </cell>
          <cell r="B3890" t="str">
            <v>소결동합금봉</v>
          </cell>
          <cell r="C3890" t="str">
            <v>Sintered copper alloy rod and bar</v>
          </cell>
          <cell r="G3890" t="str">
            <v>해당없음</v>
          </cell>
        </row>
        <row r="3891">
          <cell r="A3891">
            <v>3010160209</v>
          </cell>
          <cell r="B3891" t="str">
            <v>알루미늄합금봉</v>
          </cell>
          <cell r="C3891" t="str">
            <v>Aluminum alloy rod and bar</v>
          </cell>
          <cell r="G3891" t="str">
            <v>해당없음</v>
          </cell>
        </row>
        <row r="3892">
          <cell r="A3892">
            <v>3010160210</v>
          </cell>
          <cell r="B3892" t="str">
            <v>마그네슘합금봉</v>
          </cell>
          <cell r="C3892" t="str">
            <v>Magnesium alloy rod and bar</v>
          </cell>
          <cell r="G3892" t="str">
            <v>해당없음</v>
          </cell>
        </row>
        <row r="3893">
          <cell r="A3893">
            <v>3010160211</v>
          </cell>
          <cell r="B3893" t="str">
            <v>베릴륨동봉</v>
          </cell>
          <cell r="C3893" t="str">
            <v>Beryllium copper rod and bar</v>
          </cell>
          <cell r="G3893" t="str">
            <v>해당없음</v>
          </cell>
        </row>
        <row r="3894">
          <cell r="A3894">
            <v>3010160212</v>
          </cell>
          <cell r="B3894" t="str">
            <v>양백봉</v>
          </cell>
          <cell r="C3894" t="str">
            <v>Nickel silver rod and bar</v>
          </cell>
          <cell r="G3894" t="str">
            <v>해당없음</v>
          </cell>
        </row>
        <row r="3895">
          <cell r="A3895">
            <v>3010160213</v>
          </cell>
          <cell r="B3895" t="str">
            <v>티타늄합금봉</v>
          </cell>
          <cell r="C3895" t="str">
            <v>Titanium alloy rod and bar</v>
          </cell>
          <cell r="G3895" t="str">
            <v>해당없음</v>
          </cell>
        </row>
        <row r="3896">
          <cell r="A3896">
            <v>3010160301</v>
          </cell>
          <cell r="B3896" t="str">
            <v>철봉</v>
          </cell>
          <cell r="C3896" t="str">
            <v>Iron bars</v>
          </cell>
          <cell r="G3896" t="str">
            <v>해당없음</v>
          </cell>
        </row>
        <row r="3897">
          <cell r="A3897">
            <v>3010160401</v>
          </cell>
          <cell r="B3897" t="str">
            <v>평강</v>
          </cell>
          <cell r="C3897" t="str">
            <v>Steel flat bar</v>
          </cell>
          <cell r="G3897" t="str">
            <v>해당없음</v>
          </cell>
        </row>
        <row r="3898">
          <cell r="A3898">
            <v>3010160402</v>
          </cell>
          <cell r="B3898" t="str">
            <v>탄소강봉강</v>
          </cell>
          <cell r="C3898" t="str">
            <v>Carbon steel bars</v>
          </cell>
          <cell r="G3898" t="str">
            <v>해당없음</v>
          </cell>
        </row>
        <row r="3899">
          <cell r="A3899">
            <v>3010160403</v>
          </cell>
          <cell r="B3899" t="str">
            <v>일반봉강</v>
          </cell>
          <cell r="C3899" t="str">
            <v>Rolled steel bars for general structure</v>
          </cell>
          <cell r="G3899" t="str">
            <v>해당없음</v>
          </cell>
        </row>
        <row r="3900">
          <cell r="A3900">
            <v>3010160404</v>
          </cell>
          <cell r="B3900" t="str">
            <v>각강</v>
          </cell>
          <cell r="C3900" t="str">
            <v>Square carbon steel bars</v>
          </cell>
          <cell r="G3900" t="str">
            <v>해당없음</v>
          </cell>
        </row>
        <row r="3901">
          <cell r="A3901">
            <v>3010160405</v>
          </cell>
          <cell r="B3901" t="str">
            <v>PC봉강</v>
          </cell>
          <cell r="C3901" t="str">
            <v>Prestressing tendon steel bars</v>
          </cell>
          <cell r="G3901" t="str">
            <v>해당없음</v>
          </cell>
        </row>
        <row r="3902">
          <cell r="A3902">
            <v>3010160406</v>
          </cell>
          <cell r="B3902" t="str">
            <v>합금강봉강</v>
          </cell>
          <cell r="C3902" t="str">
            <v>Alloy steel bars</v>
          </cell>
          <cell r="G3902" t="str">
            <v>해당없음</v>
          </cell>
        </row>
        <row r="3903">
          <cell r="A3903">
            <v>3010160407</v>
          </cell>
          <cell r="B3903" t="str">
            <v>공구강봉강</v>
          </cell>
          <cell r="C3903" t="str">
            <v>Tool steel bars</v>
          </cell>
          <cell r="G3903" t="str">
            <v>해당없음</v>
          </cell>
        </row>
        <row r="3904">
          <cell r="A3904">
            <v>3010160408</v>
          </cell>
          <cell r="B3904" t="str">
            <v>시트바</v>
          </cell>
          <cell r="C3904" t="str">
            <v>Sheet bar</v>
          </cell>
          <cell r="G3904" t="str">
            <v>해당없음</v>
          </cell>
        </row>
        <row r="3905">
          <cell r="A3905">
            <v>3010160501</v>
          </cell>
          <cell r="B3905" t="str">
            <v>스테인리스강봉</v>
          </cell>
          <cell r="C3905" t="str">
            <v>Stainless steel bars</v>
          </cell>
          <cell r="G3905" t="str">
            <v>해당없음</v>
          </cell>
        </row>
        <row r="3906">
          <cell r="A3906">
            <v>3010160601</v>
          </cell>
          <cell r="B3906" t="str">
            <v>알루미늄봉</v>
          </cell>
          <cell r="C3906" t="str">
            <v>Aluminum bars</v>
          </cell>
          <cell r="G3906" t="str">
            <v>해당없음</v>
          </cell>
        </row>
        <row r="3907">
          <cell r="A3907">
            <v>3010160901</v>
          </cell>
          <cell r="B3907" t="str">
            <v>동봉</v>
          </cell>
          <cell r="C3907" t="str">
            <v>Copper rod and bar</v>
          </cell>
          <cell r="G3907" t="str">
            <v>해당없음</v>
          </cell>
        </row>
        <row r="3908">
          <cell r="A3908">
            <v>3010161001</v>
          </cell>
          <cell r="B3908" t="str">
            <v>황동봉</v>
          </cell>
          <cell r="C3908" t="str">
            <v>Brass bars</v>
          </cell>
          <cell r="G3908" t="str">
            <v>해당없음</v>
          </cell>
        </row>
        <row r="3909">
          <cell r="A3909">
            <v>3010161201</v>
          </cell>
          <cell r="B3909" t="str">
            <v>아연봉</v>
          </cell>
          <cell r="C3909" t="str">
            <v>Zinc bars</v>
          </cell>
          <cell r="G3909" t="str">
            <v>해당없음</v>
          </cell>
        </row>
        <row r="3910">
          <cell r="A3910">
            <v>3010161501</v>
          </cell>
          <cell r="B3910" t="str">
            <v>폴리프로필렌봉</v>
          </cell>
          <cell r="C3910" t="str">
            <v>Polypropylene rods</v>
          </cell>
          <cell r="G3910" t="str">
            <v>해당없음</v>
          </cell>
        </row>
        <row r="3911">
          <cell r="A3911">
            <v>3010161502</v>
          </cell>
          <cell r="B3911" t="str">
            <v>폴리염화비닐봉</v>
          </cell>
          <cell r="C3911" t="str">
            <v>Polyvinyl chloride rods</v>
          </cell>
          <cell r="G3911" t="str">
            <v>해당없음</v>
          </cell>
        </row>
        <row r="3912">
          <cell r="A3912">
            <v>3010161503</v>
          </cell>
          <cell r="B3912" t="str">
            <v>폴리카보네이트봉</v>
          </cell>
          <cell r="C3912" t="str">
            <v>Polycarbonate rods</v>
          </cell>
          <cell r="G3912" t="str">
            <v>해당없음</v>
          </cell>
        </row>
        <row r="3913">
          <cell r="A3913">
            <v>3010161504</v>
          </cell>
          <cell r="B3913" t="str">
            <v>폴리에테르에테르케톤봉</v>
          </cell>
          <cell r="C3913" t="str">
            <v>PEEK rods</v>
          </cell>
          <cell r="G3913" t="str">
            <v>해당없음</v>
          </cell>
        </row>
        <row r="3914">
          <cell r="A3914">
            <v>3010161901</v>
          </cell>
          <cell r="B3914" t="str">
            <v>철근콘크리트용봉강</v>
          </cell>
          <cell r="C3914" t="str">
            <v>Steel bars for concrete reinforcement</v>
          </cell>
          <cell r="G3914" t="str">
            <v>해당없음</v>
          </cell>
        </row>
        <row r="3915">
          <cell r="A3915">
            <v>3010161902</v>
          </cell>
          <cell r="B3915" t="str">
            <v>에폭시피복철근</v>
          </cell>
          <cell r="C3915" t="str">
            <v>Fusion bonded epoxy coated reinforcing steel bar</v>
          </cell>
          <cell r="G3915" t="str">
            <v>해당없음</v>
          </cell>
        </row>
        <row r="3916">
          <cell r="A3916">
            <v>3010170201</v>
          </cell>
          <cell r="B3916" t="str">
            <v>알루미늄합금H형재</v>
          </cell>
          <cell r="C3916" t="str">
            <v>Aluminum H-shape</v>
          </cell>
          <cell r="G3916" t="str">
            <v>해당없음</v>
          </cell>
        </row>
        <row r="3917">
          <cell r="A3917">
            <v>3010170202</v>
          </cell>
          <cell r="B3917" t="str">
            <v>알루미늄합금T형재</v>
          </cell>
          <cell r="C3917" t="str">
            <v>Aluminum T-shape</v>
          </cell>
          <cell r="G3917" t="str">
            <v>해당없음</v>
          </cell>
        </row>
        <row r="3918">
          <cell r="A3918">
            <v>3010170203</v>
          </cell>
          <cell r="B3918" t="str">
            <v>알루미늄합금Z형재</v>
          </cell>
          <cell r="C3918" t="str">
            <v>Aluminum Z-shape</v>
          </cell>
          <cell r="G3918" t="str">
            <v>해당없음</v>
          </cell>
        </row>
        <row r="3919">
          <cell r="A3919">
            <v>3010170204</v>
          </cell>
          <cell r="B3919" t="str">
            <v>알루미늄합금I형재</v>
          </cell>
          <cell r="C3919" t="str">
            <v>Aluminum I-shape</v>
          </cell>
          <cell r="G3919" t="str">
            <v>해당없음</v>
          </cell>
        </row>
        <row r="3920">
          <cell r="A3920">
            <v>3010170401</v>
          </cell>
          <cell r="B3920" t="str">
            <v>H빔</v>
          </cell>
          <cell r="C3920" t="str">
            <v>H-beam</v>
          </cell>
          <cell r="G3920" t="str">
            <v>해당없음</v>
          </cell>
        </row>
        <row r="3921">
          <cell r="A3921">
            <v>3010170402</v>
          </cell>
          <cell r="B3921" t="str">
            <v>경량형강</v>
          </cell>
          <cell r="C3921" t="str">
            <v>Light gauge steel</v>
          </cell>
          <cell r="G3921" t="str">
            <v>해당없음</v>
          </cell>
        </row>
        <row r="3922">
          <cell r="A3922">
            <v>3010170403</v>
          </cell>
          <cell r="B3922" t="str">
            <v>용접형강</v>
          </cell>
          <cell r="C3922" t="str">
            <v>Welded steel beam</v>
          </cell>
          <cell r="G3922" t="str">
            <v>해당없음</v>
          </cell>
        </row>
        <row r="3923">
          <cell r="A3923">
            <v>3010170404</v>
          </cell>
          <cell r="B3923" t="str">
            <v>T빔</v>
          </cell>
          <cell r="C3923" t="str">
            <v>T-bar</v>
          </cell>
          <cell r="G3923" t="str">
            <v>해당없음</v>
          </cell>
        </row>
        <row r="3924">
          <cell r="A3924">
            <v>3010170405</v>
          </cell>
          <cell r="B3924" t="str">
            <v>I빔</v>
          </cell>
          <cell r="C3924" t="str">
            <v>I-beam</v>
          </cell>
          <cell r="G3924" t="str">
            <v>해당없음</v>
          </cell>
        </row>
        <row r="3925">
          <cell r="A3925">
            <v>3010170406</v>
          </cell>
          <cell r="B3925" t="str">
            <v>라티스보</v>
          </cell>
          <cell r="C3925" t="str">
            <v>Lattice beam</v>
          </cell>
          <cell r="G3925" t="str">
            <v>해당없음</v>
          </cell>
        </row>
        <row r="3926">
          <cell r="A3926">
            <v>3010170407</v>
          </cell>
          <cell r="B3926" t="str">
            <v>Z빔</v>
          </cell>
          <cell r="C3926" t="str">
            <v>Z-sections</v>
          </cell>
          <cell r="G3926" t="str">
            <v>해당없음</v>
          </cell>
        </row>
        <row r="3927">
          <cell r="A3927">
            <v>3010171501</v>
          </cell>
          <cell r="B3927" t="str">
            <v>플라스틱빔</v>
          </cell>
          <cell r="C3927" t="str">
            <v>Plastic beams</v>
          </cell>
          <cell r="G3927" t="str">
            <v>해당없음</v>
          </cell>
        </row>
        <row r="3928">
          <cell r="A3928">
            <v>3010171701</v>
          </cell>
          <cell r="B3928" t="str">
            <v>콘크리트빔</v>
          </cell>
          <cell r="C3928" t="str">
            <v>Concrete beams</v>
          </cell>
          <cell r="G3928" t="str">
            <v>해당없음</v>
          </cell>
        </row>
        <row r="3929">
          <cell r="A3929">
            <v>3010180201</v>
          </cell>
          <cell r="B3929" t="str">
            <v>알루미늄합금채널</v>
          </cell>
          <cell r="C3929" t="str">
            <v>Aluminum alloy channel</v>
          </cell>
          <cell r="G3929" t="str">
            <v>해당없음</v>
          </cell>
        </row>
        <row r="3930">
          <cell r="A3930">
            <v>3010180202</v>
          </cell>
          <cell r="B3930" t="str">
            <v>동합금채널</v>
          </cell>
          <cell r="C3930" t="str">
            <v>Copper alloy chanel</v>
          </cell>
          <cell r="G3930" t="str">
            <v>해당없음</v>
          </cell>
        </row>
        <row r="3931">
          <cell r="A3931">
            <v>3010180401</v>
          </cell>
          <cell r="B3931" t="str">
            <v>철강채널</v>
          </cell>
          <cell r="C3931" t="str">
            <v>Steel channels</v>
          </cell>
          <cell r="G3931" t="str">
            <v>해당없음</v>
          </cell>
        </row>
        <row r="3932">
          <cell r="A3932">
            <v>3010190401</v>
          </cell>
          <cell r="B3932" t="str">
            <v>냉연강대</v>
          </cell>
          <cell r="C3932" t="str">
            <v>Cold rolled steel coil</v>
          </cell>
          <cell r="G3932" t="str">
            <v>해당없음</v>
          </cell>
        </row>
        <row r="3933">
          <cell r="A3933">
            <v>3010190402</v>
          </cell>
          <cell r="B3933" t="str">
            <v>아연도금탄소강대</v>
          </cell>
          <cell r="C3933" t="str">
            <v>Zinc-coated carbon steel coil</v>
          </cell>
          <cell r="G3933" t="str">
            <v>해당없음</v>
          </cell>
        </row>
        <row r="3934">
          <cell r="A3934">
            <v>3010190403</v>
          </cell>
          <cell r="B3934" t="str">
            <v>열연강대</v>
          </cell>
          <cell r="C3934" t="str">
            <v>Hot rolled steel coil</v>
          </cell>
          <cell r="G3934" t="str">
            <v>해당없음</v>
          </cell>
        </row>
        <row r="3935">
          <cell r="A3935">
            <v>3010190601</v>
          </cell>
          <cell r="B3935" t="str">
            <v>컬러알루미늄코일</v>
          </cell>
          <cell r="C3935" t="str">
            <v>Color aluminum coil</v>
          </cell>
          <cell r="G3935" t="str">
            <v>해당없음</v>
          </cell>
        </row>
        <row r="3936">
          <cell r="A3936">
            <v>3010200201</v>
          </cell>
          <cell r="B3936" t="str">
            <v>니켈박</v>
          </cell>
          <cell r="C3936" t="str">
            <v>Nickel alloy foil</v>
          </cell>
          <cell r="G3936" t="str">
            <v>해당없음</v>
          </cell>
        </row>
        <row r="3937">
          <cell r="A3937">
            <v>3010200601</v>
          </cell>
          <cell r="B3937" t="str">
            <v>알루미늄박</v>
          </cell>
          <cell r="C3937" t="str">
            <v>Aluminum foil</v>
          </cell>
          <cell r="G3937" t="str">
            <v>해당없음</v>
          </cell>
        </row>
        <row r="3938">
          <cell r="A3938">
            <v>3010200901</v>
          </cell>
          <cell r="B3938" t="str">
            <v>동박</v>
          </cell>
          <cell r="C3938" t="str">
            <v>Copper foil</v>
          </cell>
          <cell r="G3938" t="str">
            <v>해당없음</v>
          </cell>
        </row>
        <row r="3939">
          <cell r="A3939">
            <v>3010201001</v>
          </cell>
          <cell r="B3939" t="str">
            <v>황동박</v>
          </cell>
          <cell r="C3939" t="str">
            <v>Brass foil</v>
          </cell>
          <cell r="G3939" t="str">
            <v>해당없음</v>
          </cell>
        </row>
        <row r="3940">
          <cell r="A3940">
            <v>3010201301</v>
          </cell>
          <cell r="B3940" t="str">
            <v>주석박</v>
          </cell>
          <cell r="C3940" t="str">
            <v>Tin foil</v>
          </cell>
          <cell r="G3940" t="str">
            <v>해당없음</v>
          </cell>
        </row>
        <row r="3941">
          <cell r="A3941">
            <v>3010201401</v>
          </cell>
          <cell r="B3941" t="str">
            <v>납박</v>
          </cell>
          <cell r="C3941" t="str">
            <v>Lead foil</v>
          </cell>
          <cell r="G3941" t="str">
            <v>해당없음</v>
          </cell>
        </row>
        <row r="3942">
          <cell r="A3942">
            <v>3010201601</v>
          </cell>
          <cell r="B3942" t="str">
            <v>탄탈룸박</v>
          </cell>
          <cell r="C3942" t="str">
            <v>Tantalum foil</v>
          </cell>
          <cell r="G3942" t="str">
            <v>해당없음</v>
          </cell>
        </row>
        <row r="3943">
          <cell r="A3943">
            <v>3010220201</v>
          </cell>
          <cell r="B3943" t="str">
            <v>알루미늄합금판</v>
          </cell>
          <cell r="C3943" t="str">
            <v>Aluminum alloy sheet and plate</v>
          </cell>
          <cell r="G3943" t="str">
            <v>해당없음</v>
          </cell>
        </row>
        <row r="3944">
          <cell r="A3944">
            <v>3010220202</v>
          </cell>
          <cell r="B3944" t="str">
            <v>납합금판</v>
          </cell>
          <cell r="C3944" t="str">
            <v>Lead alloy sheet and plate</v>
          </cell>
          <cell r="G3944" t="str">
            <v>해당없음</v>
          </cell>
        </row>
        <row r="3945">
          <cell r="A3945">
            <v>3010220203</v>
          </cell>
          <cell r="B3945" t="str">
            <v>인청동판</v>
          </cell>
          <cell r="C3945" t="str">
            <v>Phosphor bronze plate</v>
          </cell>
          <cell r="G3945" t="str">
            <v>해당없음</v>
          </cell>
        </row>
        <row r="3946">
          <cell r="A3946">
            <v>3010220204</v>
          </cell>
          <cell r="B3946" t="str">
            <v>유공동합금판</v>
          </cell>
          <cell r="C3946" t="str">
            <v>Perforated copper alloy plate</v>
          </cell>
          <cell r="G3946" t="str">
            <v>해당없음</v>
          </cell>
        </row>
        <row r="3947">
          <cell r="A3947">
            <v>3010220205</v>
          </cell>
          <cell r="B3947" t="str">
            <v>유공비철합금판</v>
          </cell>
          <cell r="C3947" t="str">
            <v>Perforated non-ferrous alloy plate</v>
          </cell>
          <cell r="G3947" t="str">
            <v>해당없음</v>
          </cell>
        </row>
        <row r="3948">
          <cell r="A3948">
            <v>3010220206</v>
          </cell>
          <cell r="B3948" t="str">
            <v>유공알루미늄합금판</v>
          </cell>
          <cell r="C3948" t="str">
            <v>Perforated aluminum alloy plate</v>
          </cell>
          <cell r="G3948" t="str">
            <v>해당없음</v>
          </cell>
        </row>
        <row r="3949">
          <cell r="A3949">
            <v>3010220207</v>
          </cell>
          <cell r="B3949" t="str">
            <v>마그네슘합금판</v>
          </cell>
          <cell r="C3949" t="str">
            <v>Magnesium alloy plate</v>
          </cell>
          <cell r="G3949" t="str">
            <v>해당없음</v>
          </cell>
        </row>
        <row r="3950">
          <cell r="A3950">
            <v>3010220208</v>
          </cell>
          <cell r="B3950" t="str">
            <v>네이벌황동판</v>
          </cell>
          <cell r="C3950" t="str">
            <v>Naval brass plate</v>
          </cell>
          <cell r="G3950" t="str">
            <v>해당없음</v>
          </cell>
        </row>
        <row r="3951">
          <cell r="A3951">
            <v>3010220209</v>
          </cell>
          <cell r="B3951" t="str">
            <v>니켈합금판</v>
          </cell>
          <cell r="C3951" t="str">
            <v>Nickel alloy plate</v>
          </cell>
          <cell r="G3951" t="str">
            <v>해당없음</v>
          </cell>
        </row>
        <row r="3952">
          <cell r="A3952">
            <v>3010220210</v>
          </cell>
          <cell r="B3952" t="str">
            <v>백동판</v>
          </cell>
          <cell r="C3952" t="str">
            <v>White copper plate</v>
          </cell>
          <cell r="G3952" t="str">
            <v>해당없음</v>
          </cell>
        </row>
        <row r="3953">
          <cell r="A3953">
            <v>3010220211</v>
          </cell>
          <cell r="B3953" t="str">
            <v>베릴륨동판</v>
          </cell>
          <cell r="C3953" t="str">
            <v>Copper beryllium alloy plate</v>
          </cell>
          <cell r="G3953" t="str">
            <v>해당없음</v>
          </cell>
        </row>
        <row r="3954">
          <cell r="A3954">
            <v>3010220212</v>
          </cell>
          <cell r="B3954" t="str">
            <v>비철합금판</v>
          </cell>
          <cell r="C3954" t="str">
            <v>Non ferrous plate</v>
          </cell>
          <cell r="G3954" t="str">
            <v>해당없음</v>
          </cell>
        </row>
        <row r="3955">
          <cell r="A3955">
            <v>3010220213</v>
          </cell>
          <cell r="B3955" t="str">
            <v>알루미늄청동판</v>
          </cell>
          <cell r="C3955" t="str">
            <v>Aluminum bronze plate</v>
          </cell>
          <cell r="G3955" t="str">
            <v>해당없음</v>
          </cell>
        </row>
        <row r="3956">
          <cell r="A3956">
            <v>3010220214</v>
          </cell>
          <cell r="B3956" t="str">
            <v>양백판</v>
          </cell>
          <cell r="C3956" t="str">
            <v>Nickel silver plate</v>
          </cell>
          <cell r="G3956" t="str">
            <v>해당없음</v>
          </cell>
        </row>
        <row r="3957">
          <cell r="A3957">
            <v>3010220215</v>
          </cell>
          <cell r="B3957" t="str">
            <v>에드미럴티황동판</v>
          </cell>
          <cell r="C3957" t="str">
            <v>Admiralty metal plate</v>
          </cell>
          <cell r="G3957" t="str">
            <v>해당없음</v>
          </cell>
        </row>
        <row r="3958">
          <cell r="A3958">
            <v>3010220216</v>
          </cell>
          <cell r="B3958" t="str">
            <v>주물동합금판</v>
          </cell>
          <cell r="C3958" t="str">
            <v>Casting copper alloy plate</v>
          </cell>
          <cell r="G3958" t="str">
            <v>해당없음</v>
          </cell>
        </row>
        <row r="3959">
          <cell r="A3959">
            <v>3010220401</v>
          </cell>
          <cell r="B3959" t="str">
            <v>일반구조용압연강판</v>
          </cell>
          <cell r="C3959" t="str">
            <v>Rolled steel plates for general structure</v>
          </cell>
          <cell r="G3959" t="str">
            <v>해당없음</v>
          </cell>
        </row>
        <row r="3960">
          <cell r="A3960">
            <v>3010220402</v>
          </cell>
          <cell r="B3960" t="str">
            <v>도장용융아연도강판</v>
          </cell>
          <cell r="C3960" t="str">
            <v>Prepainted hot-dip zinc-coated steel sheet and coil</v>
          </cell>
          <cell r="G3960" t="str">
            <v>해당없음</v>
          </cell>
        </row>
        <row r="3961">
          <cell r="A3961">
            <v>3010220403</v>
          </cell>
          <cell r="B3961" t="str">
            <v>용접구조용압연강판</v>
          </cell>
          <cell r="C3961" t="str">
            <v>Rolled steel plates for welded structure</v>
          </cell>
          <cell r="G3961" t="str">
            <v>해당없음</v>
          </cell>
        </row>
        <row r="3962">
          <cell r="A3962">
            <v>3010220404</v>
          </cell>
          <cell r="B3962" t="str">
            <v>용융55%알루미늄-아연합금도금강판</v>
          </cell>
          <cell r="C3962" t="str">
            <v>Hot-dip 55% aluminum-zinc alloy coated steel sheet</v>
          </cell>
          <cell r="G3962" t="str">
            <v>해당없음</v>
          </cell>
        </row>
        <row r="3963">
          <cell r="A3963">
            <v>3010220405</v>
          </cell>
          <cell r="B3963" t="str">
            <v>수지피복강판</v>
          </cell>
          <cell r="C3963" t="str">
            <v>Prepainted galvalume(colorlume) steel sheet</v>
          </cell>
          <cell r="G3963" t="str">
            <v>해당없음</v>
          </cell>
        </row>
        <row r="3964">
          <cell r="A3964">
            <v>3010220406</v>
          </cell>
          <cell r="B3964" t="str">
            <v>주석도금강판</v>
          </cell>
          <cell r="C3964" t="str">
            <v>Tin plate</v>
          </cell>
          <cell r="G3964" t="str">
            <v>해당없음</v>
          </cell>
        </row>
        <row r="3965">
          <cell r="A3965">
            <v>3010220407</v>
          </cell>
          <cell r="B3965" t="str">
            <v>용융알루미늄도금강판</v>
          </cell>
          <cell r="C3965" t="str">
            <v>Hot-dip aluminum coated steel sheet</v>
          </cell>
          <cell r="G3965" t="str">
            <v>해당없음</v>
          </cell>
        </row>
        <row r="3966">
          <cell r="A3966">
            <v>3010220408</v>
          </cell>
          <cell r="B3966" t="str">
            <v>합금화용융아연도금강판</v>
          </cell>
          <cell r="C3966" t="str">
            <v>Galvannealed steel sheet</v>
          </cell>
          <cell r="G3966" t="str">
            <v>해당없음</v>
          </cell>
        </row>
        <row r="3967">
          <cell r="A3967">
            <v>3010220409</v>
          </cell>
          <cell r="B3967" t="str">
            <v>전기강판</v>
          </cell>
          <cell r="C3967" t="str">
            <v>Magnetic steel sheet and strip</v>
          </cell>
          <cell r="G3967" t="str">
            <v>해당없음</v>
          </cell>
        </row>
        <row r="3968">
          <cell r="A3968">
            <v>3010220410</v>
          </cell>
          <cell r="B3968" t="str">
            <v>열연강판</v>
          </cell>
          <cell r="C3968" t="str">
            <v>Hot rolled mild steel sheet</v>
          </cell>
          <cell r="G3968" t="str">
            <v>해당없음</v>
          </cell>
        </row>
        <row r="3969">
          <cell r="A3969">
            <v>3010220411</v>
          </cell>
          <cell r="B3969" t="str">
            <v>프린트강판</v>
          </cell>
          <cell r="C3969" t="str">
            <v>Printed galvanized steel sheet</v>
          </cell>
          <cell r="G3969" t="str">
            <v>해당없음</v>
          </cell>
        </row>
        <row r="3970">
          <cell r="A3970">
            <v>3010220412</v>
          </cell>
          <cell r="B3970" t="str">
            <v>무늬강판</v>
          </cell>
          <cell r="C3970" t="str">
            <v>Checkered plates</v>
          </cell>
          <cell r="G3970" t="str">
            <v>해당없음</v>
          </cell>
        </row>
        <row r="3971">
          <cell r="A3971">
            <v>3010220413</v>
          </cell>
          <cell r="B3971" t="str">
            <v>토류판</v>
          </cell>
          <cell r="C3971" t="str">
            <v>Lagging steel plate</v>
          </cell>
          <cell r="G3971" t="str">
            <v>해당없음</v>
          </cell>
        </row>
        <row r="3972">
          <cell r="A3972">
            <v>3010220414</v>
          </cell>
          <cell r="B3972" t="str">
            <v>냉연고장력강판</v>
          </cell>
          <cell r="C3972" t="str">
            <v>Cold rolled high tensile strength steel plates</v>
          </cell>
          <cell r="G3972" t="str">
            <v>해당없음</v>
          </cell>
        </row>
        <row r="3973">
          <cell r="A3973">
            <v>3010220415</v>
          </cell>
          <cell r="B3973" t="str">
            <v>유공탄소강판</v>
          </cell>
          <cell r="C3973" t="str">
            <v>Perforated carbon steel plate</v>
          </cell>
          <cell r="G3973" t="str">
            <v>해당없음</v>
          </cell>
        </row>
        <row r="3974">
          <cell r="A3974">
            <v>3010220416</v>
          </cell>
          <cell r="B3974" t="str">
            <v>유공합금강판</v>
          </cell>
          <cell r="C3974" t="str">
            <v>Perforated alloy steel plate</v>
          </cell>
          <cell r="G3974" t="str">
            <v>해당없음</v>
          </cell>
        </row>
        <row r="3975">
          <cell r="A3975">
            <v>3010220417</v>
          </cell>
          <cell r="B3975" t="str">
            <v>크롬도금강판</v>
          </cell>
          <cell r="C3975" t="str">
            <v>Chromium plate tin free steel</v>
          </cell>
          <cell r="G3975" t="str">
            <v>해당없음</v>
          </cell>
        </row>
        <row r="3976">
          <cell r="A3976">
            <v>3010220418</v>
          </cell>
          <cell r="B3976" t="str">
            <v>다층피복강판</v>
          </cell>
          <cell r="C3976" t="str">
            <v>Asphalt protected metal sheet</v>
          </cell>
          <cell r="G3976" t="str">
            <v>해당없음</v>
          </cell>
        </row>
        <row r="3977">
          <cell r="A3977">
            <v>3010220419</v>
          </cell>
          <cell r="B3977" t="str">
            <v>탄소공구강판</v>
          </cell>
          <cell r="C3977" t="str">
            <v>Carbon tool steel plate and coil</v>
          </cell>
          <cell r="G3977" t="str">
            <v>해당없음</v>
          </cell>
        </row>
        <row r="3978">
          <cell r="A3978">
            <v>3010220420</v>
          </cell>
          <cell r="B3978" t="str">
            <v>스프링강판</v>
          </cell>
          <cell r="C3978" t="str">
            <v>Spring steel plate</v>
          </cell>
          <cell r="G3978" t="str">
            <v>해당없음</v>
          </cell>
        </row>
        <row r="3979">
          <cell r="A3979">
            <v>3010220421</v>
          </cell>
          <cell r="B3979" t="str">
            <v>고속도공구강판</v>
          </cell>
          <cell r="C3979" t="str">
            <v>High speed tool steel plate</v>
          </cell>
          <cell r="G3979" t="str">
            <v>해당없음</v>
          </cell>
        </row>
        <row r="3980">
          <cell r="A3980">
            <v>3010220422</v>
          </cell>
          <cell r="B3980" t="str">
            <v>동도금강판</v>
          </cell>
          <cell r="C3980" t="str">
            <v>Copper plated steel plate</v>
          </cell>
          <cell r="G3980" t="str">
            <v>해당없음</v>
          </cell>
        </row>
        <row r="3981">
          <cell r="A3981">
            <v>3010220423</v>
          </cell>
          <cell r="B3981" t="str">
            <v>초경합금강판</v>
          </cell>
          <cell r="C3981" t="str">
            <v>Carbide alloy plate</v>
          </cell>
          <cell r="G3981" t="str">
            <v>해당없음</v>
          </cell>
        </row>
        <row r="3982">
          <cell r="A3982">
            <v>3010220424</v>
          </cell>
          <cell r="B3982" t="str">
            <v>보일러및압력용기용강판</v>
          </cell>
          <cell r="C3982" t="str">
            <v>Steel plates for boilers and other pressure vessles</v>
          </cell>
          <cell r="G3982" t="str">
            <v>해당없음</v>
          </cell>
        </row>
        <row r="3983">
          <cell r="A3983">
            <v>3010220425</v>
          </cell>
          <cell r="B3983" t="str">
            <v>슬래브</v>
          </cell>
          <cell r="C3983" t="str">
            <v>Slab</v>
          </cell>
          <cell r="G3983" t="str">
            <v>해당없음</v>
          </cell>
        </row>
        <row r="3984">
          <cell r="A3984">
            <v>3010220426</v>
          </cell>
          <cell r="B3984" t="str">
            <v>접합강판</v>
          </cell>
          <cell r="C3984" t="str">
            <v>Asphalt protected metal sheet</v>
          </cell>
          <cell r="G3984" t="str">
            <v>해당없음</v>
          </cell>
        </row>
        <row r="3985">
          <cell r="A3985">
            <v>3010220501</v>
          </cell>
          <cell r="B3985" t="str">
            <v>스테인리스강판</v>
          </cell>
          <cell r="C3985" t="str">
            <v>Stainless steel plate</v>
          </cell>
          <cell r="G3985" t="str">
            <v>해당없음</v>
          </cell>
        </row>
        <row r="3986">
          <cell r="A3986">
            <v>3010220502</v>
          </cell>
          <cell r="B3986" t="str">
            <v>피복스테인리스강판</v>
          </cell>
          <cell r="C3986" t="str">
            <v>Coated stainless steel plate</v>
          </cell>
          <cell r="G3986" t="str">
            <v>해당없음</v>
          </cell>
        </row>
        <row r="3987">
          <cell r="A3987">
            <v>3010220601</v>
          </cell>
          <cell r="B3987" t="str">
            <v>컬러알루미늄판</v>
          </cell>
          <cell r="C3987" t="str">
            <v>Color aluminum plate</v>
          </cell>
          <cell r="G3987" t="str">
            <v>해당없음</v>
          </cell>
        </row>
        <row r="3988">
          <cell r="A3988">
            <v>3010220801</v>
          </cell>
          <cell r="B3988" t="str">
            <v>티탄늄판</v>
          </cell>
          <cell r="C3988" t="str">
            <v>Titanium sheet and plate</v>
          </cell>
          <cell r="G3988" t="str">
            <v>해당없음</v>
          </cell>
        </row>
        <row r="3989">
          <cell r="A3989">
            <v>3010220901</v>
          </cell>
          <cell r="B3989" t="str">
            <v>동판</v>
          </cell>
          <cell r="C3989" t="str">
            <v>Copper plate</v>
          </cell>
          <cell r="G3989" t="str">
            <v>해당없음</v>
          </cell>
        </row>
        <row r="3990">
          <cell r="A3990">
            <v>3010221001</v>
          </cell>
          <cell r="B3990" t="str">
            <v>황동판</v>
          </cell>
          <cell r="C3990" t="str">
            <v>Brass plate</v>
          </cell>
          <cell r="G3990" t="str">
            <v>해당없음</v>
          </cell>
        </row>
        <row r="3991">
          <cell r="A3991">
            <v>3010221201</v>
          </cell>
          <cell r="B3991" t="str">
            <v>아연판</v>
          </cell>
          <cell r="C3991" t="str">
            <v>Zinc plate</v>
          </cell>
          <cell r="G3991" t="str">
            <v>해당없음</v>
          </cell>
        </row>
        <row r="3992">
          <cell r="A3992">
            <v>3010221301</v>
          </cell>
          <cell r="B3992" t="str">
            <v>주석판</v>
          </cell>
          <cell r="C3992" t="str">
            <v>Tin plate</v>
          </cell>
          <cell r="G3992" t="str">
            <v>해당없음</v>
          </cell>
        </row>
        <row r="3993">
          <cell r="A3993">
            <v>3010221501</v>
          </cell>
          <cell r="B3993" t="str">
            <v>폴리카보네이트시트</v>
          </cell>
          <cell r="C3993" t="str">
            <v>Polycarbonate sheets</v>
          </cell>
          <cell r="G3993" t="str">
            <v>해당없음</v>
          </cell>
        </row>
        <row r="3994">
          <cell r="A3994">
            <v>3010221502</v>
          </cell>
          <cell r="B3994" t="str">
            <v>FRP선라이트</v>
          </cell>
          <cell r="C3994" t="str">
            <v>Fiber glass reinforced plastic sunlight</v>
          </cell>
          <cell r="G3994" t="str">
            <v>해당없음</v>
          </cell>
        </row>
        <row r="3995">
          <cell r="A3995">
            <v>3010221503</v>
          </cell>
          <cell r="B3995" t="str">
            <v>폴리에틸렌테레프탈레이트시트</v>
          </cell>
          <cell r="C3995" t="str">
            <v>PET sheet</v>
          </cell>
          <cell r="G3995" t="str">
            <v>해당없음</v>
          </cell>
        </row>
        <row r="3996">
          <cell r="A3996">
            <v>3010221504</v>
          </cell>
          <cell r="B3996" t="str">
            <v>폴리염화비닐지수판</v>
          </cell>
          <cell r="C3996" t="str">
            <v>PVC water-stops</v>
          </cell>
          <cell r="G3996" t="str">
            <v>해당없음</v>
          </cell>
        </row>
        <row r="3997">
          <cell r="A3997">
            <v>3010221505</v>
          </cell>
          <cell r="B3997" t="str">
            <v>폴리에틸렌또는폴리프로필렌판</v>
          </cell>
          <cell r="C3997" t="str">
            <v>PE, PP plate</v>
          </cell>
          <cell r="G3997" t="str">
            <v>해당없음</v>
          </cell>
        </row>
        <row r="3998">
          <cell r="A3998">
            <v>3010221506</v>
          </cell>
          <cell r="B3998" t="str">
            <v>MC나일론판</v>
          </cell>
          <cell r="C3998" t="str">
            <v>MC nylon plate</v>
          </cell>
          <cell r="G3998" t="str">
            <v>해당없음</v>
          </cell>
        </row>
        <row r="3999">
          <cell r="A3999">
            <v>3010221507</v>
          </cell>
          <cell r="B3999" t="str">
            <v>ABS판</v>
          </cell>
          <cell r="C3999" t="str">
            <v>ABS plate</v>
          </cell>
          <cell r="G3999" t="str">
            <v>해당없음</v>
          </cell>
        </row>
        <row r="4000">
          <cell r="A4000">
            <v>3010221508</v>
          </cell>
          <cell r="B4000" t="str">
            <v>아세탈판</v>
          </cell>
          <cell r="C4000" t="str">
            <v>Acetal(POM) plate</v>
          </cell>
          <cell r="G4000" t="str">
            <v>해당없음</v>
          </cell>
        </row>
        <row r="4001">
          <cell r="A4001">
            <v>3010221509</v>
          </cell>
          <cell r="B4001" t="str">
            <v>폴리에테르에테르케톤판</v>
          </cell>
          <cell r="C4001" t="str">
            <v>PEEK plate</v>
          </cell>
          <cell r="G4001" t="str">
            <v>해당없음</v>
          </cell>
        </row>
        <row r="4002">
          <cell r="A4002">
            <v>3010221510</v>
          </cell>
          <cell r="B4002" t="str">
            <v>폴리카보네이트판</v>
          </cell>
          <cell r="C4002" t="str">
            <v>Polycarbornate plates</v>
          </cell>
          <cell r="G4002" t="str">
            <v>해당없음</v>
          </cell>
        </row>
        <row r="4003">
          <cell r="A4003">
            <v>3010221701</v>
          </cell>
          <cell r="B4003" t="str">
            <v>슬래브용속빈PC판</v>
          </cell>
          <cell r="C4003" t="str">
            <v>Hollow prestressed concret panel(slab)</v>
          </cell>
          <cell r="G4003" t="str">
            <v>해당없음</v>
          </cell>
        </row>
        <row r="4004">
          <cell r="A4004">
            <v>3010221702</v>
          </cell>
          <cell r="B4004" t="str">
            <v>벽판용속빈PC판</v>
          </cell>
          <cell r="C4004" t="str">
            <v>Hollow prestressed concret panel(wall)</v>
          </cell>
          <cell r="G4004" t="str">
            <v>해당없음</v>
          </cell>
        </row>
        <row r="4005">
          <cell r="A4005">
            <v>3010221703</v>
          </cell>
          <cell r="B4005" t="str">
            <v>특수콘크리트지수벽</v>
          </cell>
          <cell r="C4005" t="str">
            <v>Concrete cut-off wall</v>
          </cell>
          <cell r="G4005" t="str">
            <v>해당없음</v>
          </cell>
        </row>
        <row r="4006">
          <cell r="A4006">
            <v>3010222101</v>
          </cell>
          <cell r="B4006" t="str">
            <v>섬유판</v>
          </cell>
          <cell r="C4006" t="str">
            <v>Compressed fiber sheet</v>
          </cell>
          <cell r="G4006" t="str">
            <v>해당없음</v>
          </cell>
        </row>
        <row r="4007">
          <cell r="A4007">
            <v>3010222701</v>
          </cell>
          <cell r="B4007" t="str">
            <v>탄탈룸판</v>
          </cell>
          <cell r="C4007" t="str">
            <v>Tantalum plate</v>
          </cell>
          <cell r="G4007" t="str">
            <v>해당없음</v>
          </cell>
        </row>
        <row r="4008">
          <cell r="A4008">
            <v>3010230401</v>
          </cell>
          <cell r="B4008" t="str">
            <v>스틸프로파일</v>
          </cell>
          <cell r="C4008" t="str">
            <v>Steel profiles</v>
          </cell>
          <cell r="G4008" t="str">
            <v>해당없음</v>
          </cell>
        </row>
        <row r="4009">
          <cell r="A4009">
            <v>3010230601</v>
          </cell>
          <cell r="B4009" t="str">
            <v>알루미늄합금특수형재</v>
          </cell>
          <cell r="C4009" t="str">
            <v>Aluminum alloy special shape</v>
          </cell>
          <cell r="G4009" t="str">
            <v>해당없음</v>
          </cell>
        </row>
        <row r="4010">
          <cell r="A4010">
            <v>3010231501</v>
          </cell>
          <cell r="B4010" t="str">
            <v xml:space="preserve">플라스틱프로파일 </v>
          </cell>
          <cell r="C4010" t="str">
            <v xml:space="preserve">Plastic profiles </v>
          </cell>
          <cell r="G4010" t="str">
            <v>해당없음</v>
          </cell>
        </row>
        <row r="4011">
          <cell r="A4011">
            <v>3010239901</v>
          </cell>
          <cell r="B4011" t="str">
            <v>복합프로파일</v>
          </cell>
          <cell r="C4011" t="str">
            <v>Composite profiles</v>
          </cell>
          <cell r="G4011" t="str">
            <v>해당없음</v>
          </cell>
        </row>
        <row r="4012">
          <cell r="A4012">
            <v>3010241501</v>
          </cell>
          <cell r="B4012" t="str">
            <v>MC나일론봉</v>
          </cell>
          <cell r="C4012" t="str">
            <v>MC nylon rods</v>
          </cell>
          <cell r="G4012" t="str">
            <v>해당없음</v>
          </cell>
        </row>
        <row r="4013">
          <cell r="A4013">
            <v>3010241502</v>
          </cell>
          <cell r="B4013" t="str">
            <v>아크릴봉</v>
          </cell>
          <cell r="C4013" t="str">
            <v>Acrylic rods</v>
          </cell>
          <cell r="G4013" t="str">
            <v>해당없음</v>
          </cell>
        </row>
        <row r="4014">
          <cell r="A4014">
            <v>3010241503</v>
          </cell>
          <cell r="B4014" t="str">
            <v>테프론봉</v>
          </cell>
          <cell r="C4014" t="str">
            <v>Teflon rods</v>
          </cell>
          <cell r="G4014" t="str">
            <v>해당없음</v>
          </cell>
        </row>
        <row r="4015">
          <cell r="A4015">
            <v>3010241504</v>
          </cell>
          <cell r="B4015" t="str">
            <v>아세탈봉</v>
          </cell>
          <cell r="C4015" t="str">
            <v>Acetal(POM) rods</v>
          </cell>
          <cell r="G4015" t="str">
            <v>해당없음</v>
          </cell>
        </row>
        <row r="4016">
          <cell r="A4016">
            <v>3010249901</v>
          </cell>
          <cell r="B4016" t="str">
            <v>비금속성봉</v>
          </cell>
          <cell r="C4016" t="str">
            <v>Non metallic rods</v>
          </cell>
          <cell r="G4016" t="str">
            <v>해당없음</v>
          </cell>
        </row>
        <row r="4017">
          <cell r="A4017">
            <v>3010250401</v>
          </cell>
          <cell r="B4017" t="str">
            <v>아연도금박판</v>
          </cell>
          <cell r="C4017" t="str">
            <v>Zinc-coated steel sheet</v>
          </cell>
          <cell r="G4017" t="str">
            <v>해당없음</v>
          </cell>
        </row>
        <row r="4018">
          <cell r="A4018">
            <v>3010250402</v>
          </cell>
          <cell r="B4018" t="str">
            <v>냉연박판</v>
          </cell>
          <cell r="C4018" t="str">
            <v>Cold rolled carbon steel sheets</v>
          </cell>
          <cell r="G4018" t="str">
            <v>해당없음</v>
          </cell>
        </row>
        <row r="4019">
          <cell r="A4019">
            <v>3010251501</v>
          </cell>
          <cell r="B4019" t="str">
            <v>아크릴박판</v>
          </cell>
          <cell r="C4019" t="str">
            <v>Acryl sheets</v>
          </cell>
          <cell r="G4019" t="str">
            <v>해당없음</v>
          </cell>
        </row>
        <row r="4020">
          <cell r="A4020">
            <v>3010251502</v>
          </cell>
          <cell r="B4020" t="str">
            <v>플라스틱박판</v>
          </cell>
          <cell r="C4020" t="str">
            <v>Plastic sheet</v>
          </cell>
          <cell r="G4020" t="str">
            <v>해당없음</v>
          </cell>
        </row>
        <row r="4021">
          <cell r="A4021">
            <v>3010251503</v>
          </cell>
          <cell r="B4021" t="str">
            <v>테프론박판</v>
          </cell>
          <cell r="C4021" t="str">
            <v>Teflon sheet</v>
          </cell>
          <cell r="G4021" t="str">
            <v>해당없음</v>
          </cell>
        </row>
        <row r="4022">
          <cell r="A4022">
            <v>3010251504</v>
          </cell>
          <cell r="B4022" t="str">
            <v>ABS박판</v>
          </cell>
          <cell r="C4022" t="str">
            <v>ABS sheet</v>
          </cell>
          <cell r="G4022" t="str">
            <v>해당없음</v>
          </cell>
        </row>
        <row r="4023">
          <cell r="A4023">
            <v>3010251505</v>
          </cell>
          <cell r="B4023" t="str">
            <v>PMMA박판</v>
          </cell>
          <cell r="C4023" t="str">
            <v>PMMA sheet</v>
          </cell>
          <cell r="G4023" t="str">
            <v>해당없음</v>
          </cell>
        </row>
        <row r="4024">
          <cell r="A4024">
            <v>3010251506</v>
          </cell>
          <cell r="B4024" t="str">
            <v>바이오플라스틱박판</v>
          </cell>
          <cell r="C4024" t="str">
            <v>Bio plastic sheet</v>
          </cell>
          <cell r="G4024" t="str">
            <v>해당없음</v>
          </cell>
        </row>
        <row r="4025">
          <cell r="A4025">
            <v>3010251601</v>
          </cell>
          <cell r="B4025" t="str">
            <v>고무판</v>
          </cell>
          <cell r="C4025" t="str">
            <v>Rubber sheets</v>
          </cell>
          <cell r="G4025" t="str">
            <v>해당없음</v>
          </cell>
        </row>
        <row r="4026">
          <cell r="A4026">
            <v>3010252201</v>
          </cell>
          <cell r="B4026" t="str">
            <v>코르크판</v>
          </cell>
          <cell r="C4026" t="str">
            <v>Cork boards</v>
          </cell>
          <cell r="G4026" t="str">
            <v>해당없음</v>
          </cell>
        </row>
        <row r="4027">
          <cell r="A4027">
            <v>3010253101</v>
          </cell>
          <cell r="B4027" t="str">
            <v>경질염화비닐골판</v>
          </cell>
          <cell r="C4027" t="str">
            <v>Rigid polyvinyl chloride corrugated sheets</v>
          </cell>
          <cell r="G4027" t="str">
            <v>해당없음</v>
          </cell>
        </row>
        <row r="4028">
          <cell r="A4028">
            <v>3010260201</v>
          </cell>
          <cell r="B4028" t="str">
            <v>인청동조</v>
          </cell>
          <cell r="C4028" t="str">
            <v>Phosphor bronze strip</v>
          </cell>
          <cell r="G4028" t="str">
            <v>해당없음</v>
          </cell>
        </row>
        <row r="4029">
          <cell r="A4029">
            <v>3010260202</v>
          </cell>
          <cell r="B4029" t="str">
            <v>양백조</v>
          </cell>
          <cell r="C4029" t="str">
            <v>Nickel silver strip</v>
          </cell>
          <cell r="G4029" t="str">
            <v>해당없음</v>
          </cell>
        </row>
        <row r="4030">
          <cell r="A4030">
            <v>3010260203</v>
          </cell>
          <cell r="B4030" t="str">
            <v>백동조</v>
          </cell>
          <cell r="C4030" t="str">
            <v>White copper strip</v>
          </cell>
          <cell r="G4030" t="str">
            <v>해당없음</v>
          </cell>
        </row>
        <row r="4031">
          <cell r="A4031">
            <v>3010260204</v>
          </cell>
          <cell r="B4031" t="str">
            <v>베릴륨동조</v>
          </cell>
          <cell r="C4031" t="str">
            <v>Copper beryllium alloy strip</v>
          </cell>
          <cell r="G4031" t="str">
            <v>해당없음</v>
          </cell>
        </row>
        <row r="4032">
          <cell r="A4032">
            <v>3010260205</v>
          </cell>
          <cell r="B4032" t="str">
            <v>쾌삭황동조</v>
          </cell>
          <cell r="C4032" t="str">
            <v>Free cutting brass strip</v>
          </cell>
          <cell r="G4032" t="str">
            <v>해당없음</v>
          </cell>
        </row>
        <row r="4033">
          <cell r="A4033">
            <v>3010260206</v>
          </cell>
          <cell r="B4033" t="str">
            <v>알루미늄합금조</v>
          </cell>
          <cell r="C4033" t="str">
            <v>Aluminum alloy strip</v>
          </cell>
          <cell r="G4033" t="str">
            <v>해당없음</v>
          </cell>
        </row>
        <row r="4034">
          <cell r="A4034">
            <v>3010260207</v>
          </cell>
          <cell r="B4034" t="str">
            <v>아연조</v>
          </cell>
          <cell r="C4034" t="str">
            <v>Zinc alloy strip</v>
          </cell>
          <cell r="G4034" t="str">
            <v>해당없음</v>
          </cell>
        </row>
        <row r="4035">
          <cell r="A4035">
            <v>3010260208</v>
          </cell>
          <cell r="B4035" t="str">
            <v>네이벌황동조</v>
          </cell>
          <cell r="C4035" t="str">
            <v>Naval brass strip</v>
          </cell>
          <cell r="G4035" t="str">
            <v>해당없음</v>
          </cell>
        </row>
        <row r="4036">
          <cell r="A4036">
            <v>3010260209</v>
          </cell>
          <cell r="B4036" t="str">
            <v>니켈합금조</v>
          </cell>
          <cell r="C4036" t="str">
            <v>Nickel alloy strip</v>
          </cell>
          <cell r="G4036" t="str">
            <v>해당없음</v>
          </cell>
        </row>
        <row r="4037">
          <cell r="A4037">
            <v>3010260801</v>
          </cell>
          <cell r="B4037" t="str">
            <v>티탄조</v>
          </cell>
          <cell r="C4037" t="str">
            <v>Titanium strips</v>
          </cell>
          <cell r="G4037" t="str">
            <v>해당없음</v>
          </cell>
        </row>
        <row r="4038">
          <cell r="A4038">
            <v>3010260901</v>
          </cell>
          <cell r="B4038" t="str">
            <v>동조</v>
          </cell>
          <cell r="C4038" t="str">
            <v>Copper srtip</v>
          </cell>
          <cell r="G4038" t="str">
            <v>해당없음</v>
          </cell>
        </row>
        <row r="4039">
          <cell r="A4039">
            <v>3010261001</v>
          </cell>
          <cell r="B4039" t="str">
            <v>황동조</v>
          </cell>
          <cell r="C4039" t="str">
            <v>Brass strip</v>
          </cell>
          <cell r="G4039" t="str">
            <v>해당없음</v>
          </cell>
        </row>
        <row r="4040">
          <cell r="A4040">
            <v>3010280201</v>
          </cell>
          <cell r="B4040" t="str">
            <v>콘크리트파일</v>
          </cell>
          <cell r="C4040" t="str">
            <v>Concrete pilings</v>
          </cell>
          <cell r="G4040" t="str">
            <v>해당없음</v>
          </cell>
        </row>
        <row r="4041">
          <cell r="A4041">
            <v>3010280301</v>
          </cell>
          <cell r="B4041" t="str">
            <v>강관파일</v>
          </cell>
          <cell r="C4041" t="str">
            <v>Steel pipe pilings</v>
          </cell>
          <cell r="G4041" t="str">
            <v>해당없음</v>
          </cell>
        </row>
        <row r="4042">
          <cell r="A4042">
            <v>3010280302</v>
          </cell>
          <cell r="B4042" t="str">
            <v>강널파일</v>
          </cell>
          <cell r="C4042" t="str">
            <v>Steel Sheet pilings</v>
          </cell>
          <cell r="G4042" t="str">
            <v>해당없음</v>
          </cell>
        </row>
        <row r="4043">
          <cell r="A4043">
            <v>3010280303</v>
          </cell>
          <cell r="B4043" t="str">
            <v>스파이럴파일</v>
          </cell>
          <cell r="C4043" t="str">
            <v>Spiral pilings</v>
          </cell>
          <cell r="G4043" t="str">
            <v>해당없음</v>
          </cell>
        </row>
        <row r="4044">
          <cell r="A4044">
            <v>3010280401</v>
          </cell>
          <cell r="B4044" t="str">
            <v>나무파일</v>
          </cell>
          <cell r="C4044" t="str">
            <v>Wooden pilings</v>
          </cell>
          <cell r="G4044" t="str">
            <v>해당없음</v>
          </cell>
        </row>
        <row r="4045">
          <cell r="A4045">
            <v>3010289701</v>
          </cell>
          <cell r="B4045" t="str">
            <v>복합파일</v>
          </cell>
          <cell r="C4045" t="str">
            <v>Composite pilings</v>
          </cell>
          <cell r="G4045" t="str">
            <v>해당없음</v>
          </cell>
        </row>
        <row r="4046">
          <cell r="A4046">
            <v>3010289901</v>
          </cell>
          <cell r="B4046" t="str">
            <v>파일이음밴드</v>
          </cell>
          <cell r="C4046" t="str">
            <v>Piling band</v>
          </cell>
          <cell r="G4046" t="str">
            <v>해당없음</v>
          </cell>
        </row>
        <row r="4047">
          <cell r="A4047">
            <v>3010290101</v>
          </cell>
          <cell r="B4047" t="str">
            <v>시멘트및콘크리트기둥</v>
          </cell>
          <cell r="C4047" t="str">
            <v>Cement or concrete posts</v>
          </cell>
          <cell r="G4047" t="str">
            <v>해당없음</v>
          </cell>
        </row>
        <row r="4048">
          <cell r="A4048">
            <v>3010290301</v>
          </cell>
          <cell r="B4048" t="str">
            <v>금속기둥</v>
          </cell>
          <cell r="C4048" t="str">
            <v>Metal posts</v>
          </cell>
          <cell r="G4048" t="str">
            <v>해당없음</v>
          </cell>
        </row>
        <row r="4049">
          <cell r="A4049">
            <v>3010310101</v>
          </cell>
          <cell r="B4049" t="str">
            <v>경레일</v>
          </cell>
          <cell r="C4049" t="str">
            <v>Light rail</v>
          </cell>
          <cell r="G4049" t="str">
            <v>해당없음</v>
          </cell>
        </row>
        <row r="4050">
          <cell r="A4050">
            <v>3010310301</v>
          </cell>
          <cell r="B4050" t="str">
            <v>금속레일</v>
          </cell>
          <cell r="C4050" t="str">
            <v>Metal rail</v>
          </cell>
          <cell r="G4050" t="str">
            <v>해당없음</v>
          </cell>
        </row>
        <row r="4051">
          <cell r="A4051">
            <v>3010320101</v>
          </cell>
          <cell r="B4051" t="str">
            <v>스틸그레이팅</v>
          </cell>
          <cell r="C4051" t="str">
            <v>Steel grating</v>
          </cell>
          <cell r="G4051" t="str">
            <v>해당없음</v>
          </cell>
        </row>
        <row r="4052">
          <cell r="A4052">
            <v>3010320201</v>
          </cell>
          <cell r="B4052" t="str">
            <v>스테인리스그레이팅</v>
          </cell>
          <cell r="C4052" t="str">
            <v>Stainless steel grating</v>
          </cell>
          <cell r="G4052" t="str">
            <v>해당없음</v>
          </cell>
        </row>
        <row r="4053">
          <cell r="A4053">
            <v>3010320301</v>
          </cell>
          <cell r="B4053" t="str">
            <v>알루미늄그레이팅</v>
          </cell>
          <cell r="C4053" t="str">
            <v>Aluminum grating</v>
          </cell>
          <cell r="G4053" t="str">
            <v>해당없음</v>
          </cell>
        </row>
        <row r="4054">
          <cell r="A4054">
            <v>3010320401</v>
          </cell>
          <cell r="B4054" t="str">
            <v>유리섬유그레이팅</v>
          </cell>
          <cell r="C4054" t="str">
            <v>Fiberglass grating</v>
          </cell>
          <cell r="G4054" t="str">
            <v>해당없음</v>
          </cell>
        </row>
        <row r="4055">
          <cell r="A4055">
            <v>3010320601</v>
          </cell>
          <cell r="B4055" t="str">
            <v>플라스틱그레이팅</v>
          </cell>
          <cell r="C4055" t="str">
            <v>Plastic grating</v>
          </cell>
          <cell r="G4055" t="str">
            <v>해당없음</v>
          </cell>
        </row>
        <row r="4056">
          <cell r="A4056">
            <v>3010329801</v>
          </cell>
          <cell r="B4056" t="str">
            <v>그레이팅덮개</v>
          </cell>
          <cell r="C4056" t="str">
            <v>Grating cover</v>
          </cell>
          <cell r="G4056" t="str">
            <v>해당없음</v>
          </cell>
        </row>
        <row r="4057">
          <cell r="A4057">
            <v>3010329901</v>
          </cell>
          <cell r="B4057" t="str">
            <v>스톤그레이팅</v>
          </cell>
          <cell r="C4057" t="str">
            <v>Stone Grating</v>
          </cell>
          <cell r="G4057" t="str">
            <v>해당없음</v>
          </cell>
        </row>
        <row r="4058">
          <cell r="A4058">
            <v>3010330701</v>
          </cell>
          <cell r="B4058" t="str">
            <v>강빌레트</v>
          </cell>
          <cell r="C4058" t="str">
            <v>Steel billets</v>
          </cell>
          <cell r="G4058" t="str">
            <v>해당없음</v>
          </cell>
        </row>
        <row r="4059">
          <cell r="A4059">
            <v>3010340101</v>
          </cell>
          <cell r="B4059" t="str">
            <v>알루미늄주괴</v>
          </cell>
          <cell r="C4059" t="str">
            <v>Aluminum ingots</v>
          </cell>
          <cell r="G4059" t="str">
            <v>해당없음</v>
          </cell>
        </row>
        <row r="4060">
          <cell r="A4060">
            <v>3010340201</v>
          </cell>
          <cell r="B4060" t="str">
            <v>카트리지황동주괴</v>
          </cell>
          <cell r="C4060" t="str">
            <v>Cartridge brass ingot</v>
          </cell>
          <cell r="G4060" t="str">
            <v>해당없음</v>
          </cell>
        </row>
        <row r="4061">
          <cell r="A4061">
            <v>3010340301</v>
          </cell>
          <cell r="B4061" t="str">
            <v>납주괴</v>
          </cell>
          <cell r="C4061" t="str">
            <v>Lead ingots</v>
          </cell>
          <cell r="G4061" t="str">
            <v>해당없음</v>
          </cell>
        </row>
        <row r="4062">
          <cell r="A4062">
            <v>3010340401</v>
          </cell>
          <cell r="B4062" t="str">
            <v>아연주괴</v>
          </cell>
          <cell r="C4062" t="str">
            <v>Zinc ingots</v>
          </cell>
          <cell r="G4062" t="str">
            <v>해당없음</v>
          </cell>
        </row>
        <row r="4063">
          <cell r="A4063">
            <v>3010340501</v>
          </cell>
          <cell r="B4063" t="str">
            <v>강주괴</v>
          </cell>
          <cell r="C4063" t="str">
            <v>Steel ingots</v>
          </cell>
          <cell r="G4063" t="str">
            <v>해당없음</v>
          </cell>
        </row>
        <row r="4064">
          <cell r="A4064">
            <v>3010340601</v>
          </cell>
          <cell r="B4064" t="str">
            <v>마그네슘주괴</v>
          </cell>
          <cell r="C4064" t="str">
            <v>Magnesium ingots</v>
          </cell>
          <cell r="G4064" t="str">
            <v>해당없음</v>
          </cell>
        </row>
        <row r="4065">
          <cell r="A4065">
            <v>3010340801</v>
          </cell>
          <cell r="B4065" t="str">
            <v>동주괴</v>
          </cell>
          <cell r="C4065" t="str">
            <v>Copper ingots</v>
          </cell>
          <cell r="G4065" t="str">
            <v>해당없음</v>
          </cell>
        </row>
        <row r="4066">
          <cell r="A4066">
            <v>3010341001</v>
          </cell>
          <cell r="B4066" t="str">
            <v>금주괴</v>
          </cell>
          <cell r="C4066" t="str">
            <v>Gold ingot</v>
          </cell>
          <cell r="G4066" t="str">
            <v>해당없음</v>
          </cell>
        </row>
        <row r="4067">
          <cell r="A4067">
            <v>3010341002</v>
          </cell>
          <cell r="B4067" t="str">
            <v>백금족주괴</v>
          </cell>
          <cell r="C4067" t="str">
            <v>Platinum ingot</v>
          </cell>
          <cell r="G4067" t="str">
            <v>해당없음</v>
          </cell>
        </row>
        <row r="4068">
          <cell r="A4068">
            <v>3010341003</v>
          </cell>
          <cell r="B4068" t="str">
            <v>은주괴</v>
          </cell>
          <cell r="C4068" t="str">
            <v>Silver ingot</v>
          </cell>
          <cell r="G4068" t="str">
            <v>해당없음</v>
          </cell>
        </row>
        <row r="4069">
          <cell r="A4069">
            <v>3010341201</v>
          </cell>
          <cell r="B4069" t="str">
            <v>베어링용합금주괴</v>
          </cell>
          <cell r="C4069" t="str">
            <v>Bearing alloy ingot</v>
          </cell>
          <cell r="G4069" t="str">
            <v>해당없음</v>
          </cell>
        </row>
        <row r="4070">
          <cell r="A4070">
            <v>3010341202</v>
          </cell>
          <cell r="B4070" t="str">
            <v>아연합금주괴</v>
          </cell>
          <cell r="C4070" t="str">
            <v>Zinc alloy ingot</v>
          </cell>
          <cell r="G4070" t="str">
            <v>해당없음</v>
          </cell>
        </row>
        <row r="4071">
          <cell r="A4071">
            <v>3010341203</v>
          </cell>
          <cell r="B4071" t="str">
            <v>구리베릴륨합금주괴</v>
          </cell>
          <cell r="C4071" t="str">
            <v>Copper-beryllium alloy ingot</v>
          </cell>
          <cell r="G4071" t="str">
            <v>해당없음</v>
          </cell>
        </row>
        <row r="4072">
          <cell r="A4072">
            <v>3010341204</v>
          </cell>
          <cell r="B4072" t="str">
            <v>주석청동주괴</v>
          </cell>
          <cell r="C4072" t="str">
            <v>Tin bronze ingot</v>
          </cell>
          <cell r="G4072" t="str">
            <v>해당없음</v>
          </cell>
        </row>
        <row r="4073">
          <cell r="A4073">
            <v>3010341205</v>
          </cell>
          <cell r="B4073" t="str">
            <v>니켈황동주괴</v>
          </cell>
          <cell r="C4073" t="str">
            <v>Nickel brass ingot</v>
          </cell>
          <cell r="G4073" t="str">
            <v>해당없음</v>
          </cell>
        </row>
        <row r="4074">
          <cell r="A4074">
            <v>3010341206</v>
          </cell>
          <cell r="B4074" t="str">
            <v>인동주괴</v>
          </cell>
          <cell r="C4074" t="str">
            <v>Phosphor copper ingot</v>
          </cell>
          <cell r="G4074" t="str">
            <v>해당없음</v>
          </cell>
        </row>
        <row r="4075">
          <cell r="A4075">
            <v>3010341207</v>
          </cell>
          <cell r="B4075" t="str">
            <v>코발트동주괴</v>
          </cell>
          <cell r="C4075" t="str">
            <v>Cobalt copper ingot</v>
          </cell>
          <cell r="G4075" t="str">
            <v>해당없음</v>
          </cell>
        </row>
        <row r="4076">
          <cell r="A4076">
            <v>3010341208</v>
          </cell>
          <cell r="B4076" t="str">
            <v>크롬동주괴</v>
          </cell>
          <cell r="C4076" t="str">
            <v>Chrome copper ingot</v>
          </cell>
          <cell r="G4076" t="str">
            <v>해당없음</v>
          </cell>
        </row>
        <row r="4077">
          <cell r="A4077">
            <v>3010341209</v>
          </cell>
          <cell r="B4077" t="str">
            <v>마그네슘합금주괴</v>
          </cell>
          <cell r="C4077" t="str">
            <v>Magnesium alloy ingot</v>
          </cell>
          <cell r="G4077" t="str">
            <v>해당없음</v>
          </cell>
        </row>
        <row r="4078">
          <cell r="A4078">
            <v>3010341210</v>
          </cell>
          <cell r="B4078" t="str">
            <v>규소청동주괴</v>
          </cell>
          <cell r="C4078" t="str">
            <v>Silicone bronze ingot</v>
          </cell>
          <cell r="G4078" t="str">
            <v>해당없음</v>
          </cell>
        </row>
        <row r="4079">
          <cell r="A4079">
            <v>3010341211</v>
          </cell>
          <cell r="B4079" t="str">
            <v>니켈청동주괴</v>
          </cell>
          <cell r="C4079" t="str">
            <v>Nickel bronze ingot</v>
          </cell>
          <cell r="G4079" t="str">
            <v>해당없음</v>
          </cell>
        </row>
        <row r="4080">
          <cell r="A4080">
            <v>3010341212</v>
          </cell>
          <cell r="B4080" t="str">
            <v>니켈합금주괴</v>
          </cell>
          <cell r="C4080" t="str">
            <v>Nickel ingot</v>
          </cell>
          <cell r="G4080" t="str">
            <v>해당없음</v>
          </cell>
        </row>
        <row r="4081">
          <cell r="A4081">
            <v>3010341213</v>
          </cell>
          <cell r="B4081" t="str">
            <v>레드황동주괴</v>
          </cell>
          <cell r="C4081" t="str">
            <v>Red brass ingot</v>
          </cell>
          <cell r="G4081" t="str">
            <v>해당없음</v>
          </cell>
        </row>
        <row r="4082">
          <cell r="A4082">
            <v>3010341214</v>
          </cell>
          <cell r="B4082" t="str">
            <v>알루미늄청동주괴</v>
          </cell>
          <cell r="C4082" t="str">
            <v>Aluminum bronze ingot</v>
          </cell>
          <cell r="G4082" t="str">
            <v>해당없음</v>
          </cell>
        </row>
        <row r="4083">
          <cell r="A4083">
            <v>3010341215</v>
          </cell>
          <cell r="B4083" t="str">
            <v>알루미늄합금주괴</v>
          </cell>
          <cell r="C4083" t="str">
            <v>Aluminum alloy ingot</v>
          </cell>
          <cell r="G4083" t="str">
            <v>해당없음</v>
          </cell>
        </row>
        <row r="4084">
          <cell r="A4084">
            <v>3010341216</v>
          </cell>
          <cell r="B4084" t="str">
            <v>연청동주괴</v>
          </cell>
          <cell r="C4084" t="str">
            <v>Leaded bronze ingot</v>
          </cell>
          <cell r="G4084" t="str">
            <v>해당없음</v>
          </cell>
        </row>
        <row r="4085">
          <cell r="A4085">
            <v>3010341217</v>
          </cell>
          <cell r="B4085" t="str">
            <v>연합금주괴</v>
          </cell>
          <cell r="C4085" t="str">
            <v>Lead alloy ingot</v>
          </cell>
          <cell r="G4085" t="str">
            <v>해당없음</v>
          </cell>
        </row>
        <row r="4086">
          <cell r="A4086">
            <v>3010341218</v>
          </cell>
          <cell r="B4086" t="str">
            <v>옐로우황동주괴</v>
          </cell>
          <cell r="C4086" t="str">
            <v>Yellow brass ingot</v>
          </cell>
          <cell r="G4086" t="str">
            <v>해당없음</v>
          </cell>
        </row>
        <row r="4087">
          <cell r="A4087">
            <v>3010341219</v>
          </cell>
          <cell r="B4087" t="str">
            <v>인청동합금주괴</v>
          </cell>
          <cell r="C4087" t="str">
            <v>Phosphor bronze ingot</v>
          </cell>
          <cell r="G4087" t="str">
            <v>해당없음</v>
          </cell>
        </row>
        <row r="4088">
          <cell r="A4088">
            <v>3010341220</v>
          </cell>
          <cell r="B4088" t="str">
            <v>함규소황동주괴</v>
          </cell>
          <cell r="C4088" t="str">
            <v>Silicone brass ingot</v>
          </cell>
          <cell r="G4088" t="str">
            <v>해당없음</v>
          </cell>
        </row>
        <row r="4089">
          <cell r="A4089">
            <v>3010360101</v>
          </cell>
          <cell r="B4089" t="str">
            <v>갱목</v>
          </cell>
          <cell r="C4089" t="str">
            <v>Mine posts</v>
          </cell>
          <cell r="G4089" t="str">
            <v>해당없음</v>
          </cell>
        </row>
        <row r="4090">
          <cell r="A4090">
            <v>3010360401</v>
          </cell>
          <cell r="B4090" t="str">
            <v>무늬목</v>
          </cell>
          <cell r="C4090" t="str">
            <v>Sliced verneer wood</v>
          </cell>
          <cell r="G4090" t="str">
            <v>해당없음</v>
          </cell>
        </row>
        <row r="4091">
          <cell r="A4091">
            <v>3010360501</v>
          </cell>
          <cell r="B4091" t="str">
            <v>목재판재</v>
          </cell>
          <cell r="C4091" t="str">
            <v>Wood planks</v>
          </cell>
          <cell r="G4091" t="str">
            <v>해당없음</v>
          </cell>
        </row>
        <row r="4092">
          <cell r="A4092">
            <v>3010361001</v>
          </cell>
          <cell r="B4092" t="str">
            <v>방틀</v>
          </cell>
          <cell r="C4092" t="str">
            <v>Crib block</v>
          </cell>
          <cell r="G4092" t="str">
            <v>해당없음</v>
          </cell>
        </row>
        <row r="4093">
          <cell r="A4093">
            <v>3010362201</v>
          </cell>
          <cell r="B4093" t="str">
            <v>각재</v>
          </cell>
          <cell r="C4093" t="str">
            <v>Square timbers</v>
          </cell>
          <cell r="G4093" t="str">
            <v>해당없음</v>
          </cell>
        </row>
        <row r="4094">
          <cell r="A4094">
            <v>3010369901</v>
          </cell>
          <cell r="B4094" t="str">
            <v>합성목재</v>
          </cell>
          <cell r="C4094" t="str">
            <v>Synthetic wood</v>
          </cell>
          <cell r="G4094" t="str">
            <v>해당없음</v>
          </cell>
        </row>
        <row r="4095">
          <cell r="A4095">
            <v>3010990201</v>
          </cell>
          <cell r="B4095" t="str">
            <v>혼합골재</v>
          </cell>
          <cell r="C4095" t="str">
            <v>Mixed aggregates</v>
          </cell>
          <cell r="G4095" t="str">
            <v>해당없음</v>
          </cell>
        </row>
        <row r="4096">
          <cell r="A4096">
            <v>3010990401</v>
          </cell>
          <cell r="B4096" t="str">
            <v>순환골재</v>
          </cell>
          <cell r="C4096" t="str">
            <v>Recycled aggregate</v>
          </cell>
          <cell r="G4096" t="str">
            <v>해당없음</v>
          </cell>
        </row>
        <row r="4097">
          <cell r="A4097">
            <v>3011150401</v>
          </cell>
          <cell r="B4097" t="str">
            <v>드라이모르타르</v>
          </cell>
          <cell r="C4097" t="str">
            <v>Ready mixed dry mortar</v>
          </cell>
          <cell r="G4097" t="str">
            <v>해당없음</v>
          </cell>
        </row>
        <row r="4098">
          <cell r="A4098">
            <v>3011150402</v>
          </cell>
          <cell r="B4098" t="str">
            <v>모르타르</v>
          </cell>
          <cell r="C4098" t="str">
            <v>Mortars</v>
          </cell>
          <cell r="G4098" t="str">
            <v>해당없음</v>
          </cell>
        </row>
        <row r="4099">
          <cell r="A4099">
            <v>3011150403</v>
          </cell>
          <cell r="B4099" t="str">
            <v>단열모르타르</v>
          </cell>
          <cell r="C4099" t="str">
            <v>Adiabatic mortars</v>
          </cell>
          <cell r="G4099" t="str">
            <v>해당없음</v>
          </cell>
        </row>
        <row r="4100">
          <cell r="A4100">
            <v>3011150404</v>
          </cell>
          <cell r="B4100" t="str">
            <v>내화모르타르</v>
          </cell>
          <cell r="C4100" t="str">
            <v>Refractory mortars</v>
          </cell>
          <cell r="G4100" t="str">
            <v>해당없음</v>
          </cell>
        </row>
        <row r="4101">
          <cell r="A4101">
            <v>3011150405</v>
          </cell>
          <cell r="B4101" t="str">
            <v>내산모르타르</v>
          </cell>
          <cell r="C4101" t="str">
            <v>Acid proof mortars</v>
          </cell>
          <cell r="G4101" t="str">
            <v>해당없음</v>
          </cell>
        </row>
        <row r="4102">
          <cell r="A4102">
            <v>3011150501</v>
          </cell>
          <cell r="B4102" t="str">
            <v>레미콘</v>
          </cell>
          <cell r="C4102" t="str">
            <v>Ready mixed concrete</v>
          </cell>
          <cell r="G4102" t="str">
            <v>해당없음</v>
          </cell>
        </row>
        <row r="4103">
          <cell r="A4103">
            <v>3011159301</v>
          </cell>
          <cell r="B4103" t="str">
            <v>콘크리트기초</v>
          </cell>
          <cell r="C4103" t="str">
            <v>Concrete anchoring foundation</v>
          </cell>
          <cell r="G4103" t="str">
            <v>해당없음</v>
          </cell>
        </row>
        <row r="4104">
          <cell r="A4104">
            <v>3011159401</v>
          </cell>
          <cell r="B4104" t="str">
            <v>흙시멘트</v>
          </cell>
          <cell r="C4104" t="str">
            <v>Soil cement</v>
          </cell>
          <cell r="G4104" t="str">
            <v>해당없음</v>
          </cell>
        </row>
        <row r="4105">
          <cell r="A4105">
            <v>3011159501</v>
          </cell>
          <cell r="B4105" t="str">
            <v>흙콘크리트</v>
          </cell>
          <cell r="C4105" t="str">
            <v>Soil concretes</v>
          </cell>
          <cell r="G4105" t="str">
            <v>해당없음</v>
          </cell>
        </row>
        <row r="4106">
          <cell r="A4106">
            <v>3011159601</v>
          </cell>
          <cell r="B4106" t="str">
            <v>투수콘크리트</v>
          </cell>
          <cell r="C4106" t="str">
            <v>Water permeability concretes</v>
          </cell>
          <cell r="G4106" t="str">
            <v>해당없음</v>
          </cell>
        </row>
        <row r="4107">
          <cell r="A4107">
            <v>3011159701</v>
          </cell>
          <cell r="B4107" t="str">
            <v>아스팔트콘크리트</v>
          </cell>
          <cell r="C4107" t="str">
            <v>Asphalt concretes</v>
          </cell>
          <cell r="G4107" t="str">
            <v>해당없음</v>
          </cell>
        </row>
        <row r="4108">
          <cell r="A4108">
            <v>3011159702</v>
          </cell>
          <cell r="B4108" t="str">
            <v>순환아스팔트콘크리트</v>
          </cell>
          <cell r="C4108" t="str">
            <v>Recycled Asphalt concretes</v>
          </cell>
          <cell r="G4108" t="str">
            <v>해당없음</v>
          </cell>
        </row>
        <row r="4109">
          <cell r="A4109">
            <v>3011159801</v>
          </cell>
          <cell r="B4109" t="str">
            <v>콘크리트보강섬유</v>
          </cell>
          <cell r="C4109" t="str">
            <v>Concrete reinforcing fibers</v>
          </cell>
          <cell r="G4109" t="str">
            <v>해당없음</v>
          </cell>
        </row>
        <row r="4110">
          <cell r="A4110">
            <v>3011160101</v>
          </cell>
          <cell r="B4110" t="str">
            <v>타일시멘트</v>
          </cell>
          <cell r="C4110" t="str">
            <v>Cements for ceramic tile</v>
          </cell>
          <cell r="G4110" t="str">
            <v>해당없음</v>
          </cell>
        </row>
        <row r="4111">
          <cell r="A4111">
            <v>3011160102</v>
          </cell>
          <cell r="B4111" t="str">
            <v>시멘트</v>
          </cell>
          <cell r="C4111" t="str">
            <v>Cement</v>
          </cell>
          <cell r="G4111" t="str">
            <v>해당없음</v>
          </cell>
        </row>
        <row r="4112">
          <cell r="A4112">
            <v>3011160103</v>
          </cell>
          <cell r="B4112" t="str">
            <v>특수시멘트</v>
          </cell>
          <cell r="C4112" t="str">
            <v>Special cements</v>
          </cell>
          <cell r="G4112" t="str">
            <v>해당없음</v>
          </cell>
        </row>
        <row r="4113">
          <cell r="A4113">
            <v>3011160701</v>
          </cell>
          <cell r="B4113" t="str">
            <v>석회</v>
          </cell>
          <cell r="C4113" t="str">
            <v>Limes</v>
          </cell>
          <cell r="G4113" t="str">
            <v>해당없음</v>
          </cell>
        </row>
        <row r="4114">
          <cell r="A4114">
            <v>3011180101</v>
          </cell>
          <cell r="B4114" t="str">
            <v>용접철망</v>
          </cell>
          <cell r="C4114" t="str">
            <v>Wire meshes</v>
          </cell>
          <cell r="G4114" t="str">
            <v>해당없음</v>
          </cell>
        </row>
        <row r="4115">
          <cell r="A4115">
            <v>3011180201</v>
          </cell>
          <cell r="B4115" t="str">
            <v>인공골재</v>
          </cell>
          <cell r="C4115" t="str">
            <v>Artificial aggregates</v>
          </cell>
          <cell r="G4115" t="str">
            <v>해당없음</v>
          </cell>
        </row>
        <row r="4116">
          <cell r="A4116">
            <v>3011180301</v>
          </cell>
          <cell r="B4116" t="str">
            <v>벽돌쌓기연결보강재</v>
          </cell>
          <cell r="C4116" t="str">
            <v>Block meshes</v>
          </cell>
          <cell r="G4116" t="str">
            <v>해당없음</v>
          </cell>
        </row>
        <row r="4117">
          <cell r="A4117">
            <v>3011180401</v>
          </cell>
          <cell r="B4117" t="str">
            <v>철근콘크리트근가</v>
          </cell>
          <cell r="C4117" t="str">
            <v>Concrete pole anchor blocks</v>
          </cell>
          <cell r="G4117" t="str">
            <v>해당없음</v>
          </cell>
        </row>
        <row r="4118">
          <cell r="A4118">
            <v>3011189901</v>
          </cell>
          <cell r="B4118" t="str">
            <v>메탈라스</v>
          </cell>
          <cell r="C4118" t="str">
            <v>Metal lathes</v>
          </cell>
          <cell r="G4118" t="str">
            <v>해당없음</v>
          </cell>
        </row>
        <row r="4119">
          <cell r="A4119">
            <v>3011190201</v>
          </cell>
          <cell r="B4119" t="str">
            <v>신축이음채움재</v>
          </cell>
          <cell r="C4119" t="str">
            <v>Expansion joint filler</v>
          </cell>
          <cell r="G4119" t="str">
            <v>해당없음</v>
          </cell>
        </row>
        <row r="4120">
          <cell r="A4120">
            <v>3012150101</v>
          </cell>
          <cell r="B4120" t="str">
            <v>콜타르</v>
          </cell>
          <cell r="C4120" t="str">
            <v>Coal tar</v>
          </cell>
          <cell r="G4120" t="str">
            <v>해당없음</v>
          </cell>
        </row>
        <row r="4121">
          <cell r="A4121">
            <v>3012160101</v>
          </cell>
          <cell r="B4121" t="str">
            <v>아스팔트</v>
          </cell>
          <cell r="C4121" t="str">
            <v>Asphalt</v>
          </cell>
          <cell r="G4121" t="str">
            <v>해당없음</v>
          </cell>
        </row>
        <row r="4122">
          <cell r="A4122">
            <v>3012160301</v>
          </cell>
          <cell r="B4122" t="str">
            <v>길소나이트</v>
          </cell>
          <cell r="C4122" t="str">
            <v>Gilsonite</v>
          </cell>
          <cell r="G4122" t="str">
            <v>해당없음</v>
          </cell>
        </row>
        <row r="4123">
          <cell r="A4123">
            <v>3012169501</v>
          </cell>
          <cell r="B4123" t="str">
            <v>주철맨홀뚜껑</v>
          </cell>
          <cell r="C4123" t="str">
            <v>Cast iron manhole cover</v>
          </cell>
          <cell r="G4123" t="str">
            <v>해당없음</v>
          </cell>
        </row>
        <row r="4124">
          <cell r="A4124">
            <v>3012169502</v>
          </cell>
          <cell r="B4124" t="str">
            <v>강판맨홀뚜껑</v>
          </cell>
          <cell r="C4124" t="str">
            <v>Steel manhole cover</v>
          </cell>
          <cell r="G4124" t="str">
            <v>해당없음</v>
          </cell>
        </row>
        <row r="4125">
          <cell r="A4125">
            <v>3012169503</v>
          </cell>
          <cell r="B4125" t="str">
            <v>석제맨홀뚜껑</v>
          </cell>
          <cell r="C4125" t="str">
            <v>Stone manhole cover</v>
          </cell>
          <cell r="G4125" t="str">
            <v>해당없음</v>
          </cell>
        </row>
        <row r="4126">
          <cell r="A4126">
            <v>3012169504</v>
          </cell>
          <cell r="B4126" t="str">
            <v>플라스틱맨홀뚜껑</v>
          </cell>
          <cell r="C4126" t="str">
            <v>Plastic manhole cover</v>
          </cell>
          <cell r="G4126" t="str">
            <v>해당없음</v>
          </cell>
        </row>
        <row r="4127">
          <cell r="A4127">
            <v>3012169801</v>
          </cell>
          <cell r="B4127" t="str">
            <v>맨홀보조물</v>
          </cell>
          <cell r="C4127" t="str">
            <v>Manhole supplementary</v>
          </cell>
          <cell r="G4127" t="str">
            <v>해당없음</v>
          </cell>
        </row>
        <row r="4128">
          <cell r="A4128">
            <v>3012169901</v>
          </cell>
          <cell r="B4128" t="str">
            <v>콘크리트맨홀블록</v>
          </cell>
          <cell r="C4128" t="str">
            <v>Concrete manhole blocks</v>
          </cell>
          <cell r="G4128" t="str">
            <v>해당없음</v>
          </cell>
        </row>
        <row r="4129">
          <cell r="A4129">
            <v>3012169902</v>
          </cell>
          <cell r="B4129" t="str">
            <v>플라스틱계맨홀</v>
          </cell>
          <cell r="C4129" t="str">
            <v>Plastic manholes</v>
          </cell>
          <cell r="G4129" t="str">
            <v>해당없음</v>
          </cell>
        </row>
        <row r="4130">
          <cell r="A4130">
            <v>3012169903</v>
          </cell>
          <cell r="B4130" t="str">
            <v>철제맨홀</v>
          </cell>
          <cell r="C4130" t="str">
            <v>Steel manholes</v>
          </cell>
          <cell r="G4130" t="str">
            <v>해당없음</v>
          </cell>
        </row>
        <row r="4131">
          <cell r="A4131">
            <v>3012169904</v>
          </cell>
          <cell r="B4131" t="str">
            <v>일체형맨홀블록</v>
          </cell>
          <cell r="C4131" t="str">
            <v>Single body type manhole blocks</v>
          </cell>
          <cell r="G4131" t="str">
            <v>해당없음</v>
          </cell>
        </row>
        <row r="4132">
          <cell r="A4132">
            <v>3012170201</v>
          </cell>
          <cell r="B4132" t="str">
            <v>직포매트</v>
          </cell>
          <cell r="C4132" t="str">
            <v>Woven geotextile</v>
          </cell>
          <cell r="G4132" t="str">
            <v>해당없음</v>
          </cell>
        </row>
        <row r="4133">
          <cell r="A4133">
            <v>3012170202</v>
          </cell>
          <cell r="B4133" t="str">
            <v>토목용부직포</v>
          </cell>
          <cell r="C4133" t="str">
            <v>Non-woven geotextile</v>
          </cell>
          <cell r="G4133" t="str">
            <v>해당없음</v>
          </cell>
        </row>
        <row r="4134">
          <cell r="A4134">
            <v>3012170204</v>
          </cell>
          <cell r="B4134" t="str">
            <v>복합포</v>
          </cell>
          <cell r="C4134" t="str">
            <v>Composite mat for geotextile</v>
          </cell>
          <cell r="G4134" t="str">
            <v>해당없음</v>
          </cell>
        </row>
        <row r="4135">
          <cell r="A4135">
            <v>3012170206</v>
          </cell>
          <cell r="B4135" t="str">
            <v>보행매트</v>
          </cell>
          <cell r="C4135" t="str">
            <v>Mats for walking</v>
          </cell>
          <cell r="G4135" t="str">
            <v>해당없음</v>
          </cell>
        </row>
        <row r="4136">
          <cell r="A4136">
            <v>3012170208</v>
          </cell>
          <cell r="B4136" t="str">
            <v>식생매트</v>
          </cell>
          <cell r="C4136" t="str">
            <v>Vegetation mats</v>
          </cell>
          <cell r="G4136" t="str">
            <v>해당없음</v>
          </cell>
        </row>
        <row r="4137">
          <cell r="A4137">
            <v>3012170301</v>
          </cell>
          <cell r="B4137" t="str">
            <v>알루미늄제교량난간</v>
          </cell>
          <cell r="C4137" t="str">
            <v>Aluminum Bridge rail</v>
          </cell>
          <cell r="G4137" t="str">
            <v>해당없음</v>
          </cell>
        </row>
        <row r="4138">
          <cell r="A4138">
            <v>3012170302</v>
          </cell>
          <cell r="B4138" t="str">
            <v>철제교량난간</v>
          </cell>
          <cell r="C4138" t="str">
            <v>Steel Bridge rail</v>
          </cell>
          <cell r="G4138" t="str">
            <v>해당없음</v>
          </cell>
        </row>
        <row r="4139">
          <cell r="A4139">
            <v>3012171501</v>
          </cell>
          <cell r="B4139" t="str">
            <v>교량이음장치</v>
          </cell>
          <cell r="C4139" t="str">
            <v>Bridge expansion joints</v>
          </cell>
          <cell r="G4139" t="str">
            <v>해당없음</v>
          </cell>
        </row>
        <row r="4140">
          <cell r="A4140">
            <v>3012171601</v>
          </cell>
          <cell r="B4140" t="str">
            <v>교량받침</v>
          </cell>
          <cell r="C4140" t="str">
            <v>Bridge seat mounting</v>
          </cell>
          <cell r="G4140" t="str">
            <v>해당없음</v>
          </cell>
        </row>
        <row r="4141">
          <cell r="A4141">
            <v>3012177901</v>
          </cell>
          <cell r="B4141" t="str">
            <v>하수악취차단장치</v>
          </cell>
          <cell r="C4141" t="str">
            <v>Odor suppression devices</v>
          </cell>
          <cell r="G4141" t="str">
            <v>해당없음</v>
          </cell>
        </row>
        <row r="4142">
          <cell r="A4142">
            <v>3012178001</v>
          </cell>
          <cell r="B4142" t="str">
            <v>침수방지용차수판</v>
          </cell>
          <cell r="C4142" t="str">
            <v>Flood protection plate</v>
          </cell>
          <cell r="G4142" t="str">
            <v>해당없음</v>
          </cell>
        </row>
        <row r="4143">
          <cell r="A4143">
            <v>3012178002</v>
          </cell>
          <cell r="B4143" t="str">
            <v>침수방지용차수매트</v>
          </cell>
          <cell r="C4143" t="str">
            <v>Flood protection mat</v>
          </cell>
          <cell r="G4143" t="str">
            <v>해당없음</v>
          </cell>
        </row>
        <row r="4144">
          <cell r="A4144">
            <v>3012178101</v>
          </cell>
          <cell r="B4144" t="str">
            <v>토사받이</v>
          </cell>
          <cell r="C4144" t="str">
            <v>earth and sand barrel</v>
          </cell>
          <cell r="G4144" t="str">
            <v>해당없음</v>
          </cell>
        </row>
        <row r="4145">
          <cell r="A4145">
            <v>3012178201</v>
          </cell>
          <cell r="B4145" t="str">
            <v>옹벽용금속제틀</v>
          </cell>
          <cell r="C4145" t="str">
            <v>Retaining metal wall</v>
          </cell>
          <cell r="G4145" t="str">
            <v>해당없음</v>
          </cell>
        </row>
        <row r="4146">
          <cell r="A4146">
            <v>3012178301</v>
          </cell>
          <cell r="B4146" t="str">
            <v>스톤네트</v>
          </cell>
          <cell r="C4146" t="str">
            <v>Stone nets</v>
          </cell>
          <cell r="G4146" t="str">
            <v>해당없음</v>
          </cell>
        </row>
        <row r="4147">
          <cell r="A4147">
            <v>3012178401</v>
          </cell>
          <cell r="B4147" t="str">
            <v>그리드형토목용보강재</v>
          </cell>
          <cell r="C4147" t="str">
            <v>Grid type Reinforcement Materials</v>
          </cell>
          <cell r="G4147" t="str">
            <v>해당없음</v>
          </cell>
        </row>
        <row r="4148">
          <cell r="A4148">
            <v>3012178402</v>
          </cell>
          <cell r="B4148" t="str">
            <v>셀형토목용보강재</v>
          </cell>
          <cell r="C4148" t="str">
            <v>Cell type Reinforcement Materials</v>
          </cell>
          <cell r="G4148" t="str">
            <v>해당없음</v>
          </cell>
        </row>
        <row r="4149">
          <cell r="A4149">
            <v>3012178403</v>
          </cell>
          <cell r="B4149" t="str">
            <v>기타토목용보강재</v>
          </cell>
          <cell r="C4149" t="str">
            <v>Etc Reinforcement Materials</v>
          </cell>
          <cell r="G4149" t="str">
            <v>해당없음</v>
          </cell>
        </row>
        <row r="4150">
          <cell r="A4150">
            <v>3012178601</v>
          </cell>
          <cell r="B4150" t="str">
            <v>차수매트</v>
          </cell>
          <cell r="C4150" t="str">
            <v>Impermeable mat</v>
          </cell>
          <cell r="G4150" t="str">
            <v>해당없음</v>
          </cell>
        </row>
        <row r="4151">
          <cell r="A4151">
            <v>3012178701</v>
          </cell>
          <cell r="B4151" t="str">
            <v>반사형방음벽및방음판</v>
          </cell>
          <cell r="C4151" t="str">
            <v>Panels for acoustic use</v>
          </cell>
          <cell r="G4151" t="str">
            <v>해당없음</v>
          </cell>
        </row>
        <row r="4152">
          <cell r="A4152">
            <v>3012178702</v>
          </cell>
          <cell r="B4152" t="str">
            <v>흡음형방음벽및방음판</v>
          </cell>
          <cell r="C4152" t="str">
            <v>Sound absorbing wall and plates</v>
          </cell>
          <cell r="G4152" t="str">
            <v>해당없음</v>
          </cell>
        </row>
        <row r="4153">
          <cell r="A4153">
            <v>3012178703</v>
          </cell>
          <cell r="B4153" t="str">
            <v>가설방음판</v>
          </cell>
          <cell r="C4153" t="str">
            <v>Temperary acoustic pannel</v>
          </cell>
          <cell r="G4153" t="str">
            <v>해당없음</v>
          </cell>
        </row>
        <row r="4154">
          <cell r="A4154">
            <v>3012178704</v>
          </cell>
          <cell r="B4154" t="str">
            <v>목재방음벽및방음판</v>
          </cell>
          <cell r="C4154" t="str">
            <v>Wooden soundproofed wall and plates</v>
          </cell>
          <cell r="G4154" t="str">
            <v>해당없음</v>
          </cell>
        </row>
        <row r="4155">
          <cell r="A4155">
            <v>3012178705</v>
          </cell>
          <cell r="B4155" t="str">
            <v>혼합형방음벽및방음판</v>
          </cell>
          <cell r="C4155" t="str">
            <v>Composite soundproofed wall and plates</v>
          </cell>
          <cell r="G4155" t="str">
            <v>해당없음</v>
          </cell>
        </row>
        <row r="4156">
          <cell r="A4156">
            <v>3012178706</v>
          </cell>
          <cell r="B4156" t="str">
            <v>방음벽소음저감장치</v>
          </cell>
          <cell r="C4156" t="str">
            <v>Soundproofed wall Noise Reduction Device</v>
          </cell>
          <cell r="G4156" t="str">
            <v>해당없음</v>
          </cell>
        </row>
        <row r="4157">
          <cell r="A4157">
            <v>3012178801</v>
          </cell>
          <cell r="B4157" t="str">
            <v>낙석방지책</v>
          </cell>
          <cell r="C4157" t="str">
            <v>Safety fences and net for rock drop</v>
          </cell>
          <cell r="G4157" t="str">
            <v>해당없음</v>
          </cell>
        </row>
        <row r="4158">
          <cell r="A4158">
            <v>3012178901</v>
          </cell>
          <cell r="B4158" t="str">
            <v>철제도로중앙분리대</v>
          </cell>
          <cell r="C4158" t="str">
            <v>Steel safety separators for roads</v>
          </cell>
          <cell r="G4158" t="str">
            <v>해당없음</v>
          </cell>
        </row>
        <row r="4159">
          <cell r="A4159">
            <v>3012178902</v>
          </cell>
          <cell r="B4159" t="str">
            <v>알루미늄제도로중앙분리대</v>
          </cell>
          <cell r="C4159" t="str">
            <v>Aluminum safety separators for roads</v>
          </cell>
          <cell r="G4159" t="str">
            <v>해당없음</v>
          </cell>
        </row>
        <row r="4160">
          <cell r="A4160">
            <v>3012178903</v>
          </cell>
          <cell r="B4160" t="str">
            <v>콘크리트제도로중앙분리대</v>
          </cell>
          <cell r="C4160" t="str">
            <v>Concrete safety separators for roads</v>
          </cell>
          <cell r="G4160" t="str">
            <v>해당없음</v>
          </cell>
        </row>
        <row r="4161">
          <cell r="A4161">
            <v>3012179301</v>
          </cell>
          <cell r="B4161" t="str">
            <v>철제가드레일</v>
          </cell>
          <cell r="C4161" t="str">
            <v>Steel guardrails</v>
          </cell>
          <cell r="G4161" t="str">
            <v>해당없음</v>
          </cell>
        </row>
        <row r="4162">
          <cell r="A4162">
            <v>3012179302</v>
          </cell>
          <cell r="B4162" t="str">
            <v>알루미늄제가드레일</v>
          </cell>
          <cell r="C4162" t="str">
            <v>Aluminum guardrails</v>
          </cell>
          <cell r="G4162" t="str">
            <v>해당없음</v>
          </cell>
        </row>
        <row r="4163">
          <cell r="A4163">
            <v>3012179303</v>
          </cell>
          <cell r="B4163" t="str">
            <v>플라스틱제가드레일</v>
          </cell>
          <cell r="C4163" t="str">
            <v>Plastic guardrails</v>
          </cell>
          <cell r="G4163" t="str">
            <v>해당없음</v>
          </cell>
        </row>
        <row r="4164">
          <cell r="A4164">
            <v>3012179401</v>
          </cell>
          <cell r="B4164" t="str">
            <v>볼라드</v>
          </cell>
          <cell r="C4164" t="str">
            <v>Bollards</v>
          </cell>
          <cell r="G4164" t="str">
            <v>해당없음</v>
          </cell>
        </row>
        <row r="4165">
          <cell r="A4165">
            <v>3012179501</v>
          </cell>
          <cell r="B4165" t="str">
            <v>카스토퍼</v>
          </cell>
          <cell r="C4165" t="str">
            <v>Car stoppers</v>
          </cell>
          <cell r="G4165" t="str">
            <v>해당없음</v>
          </cell>
        </row>
        <row r="4166">
          <cell r="A4166">
            <v>3012179801</v>
          </cell>
          <cell r="B4166" t="str">
            <v>도로포장용보수재</v>
          </cell>
          <cell r="C4166" t="str">
            <v>Paving repair material</v>
          </cell>
          <cell r="G4166" t="str">
            <v>해당없음</v>
          </cell>
        </row>
        <row r="4167">
          <cell r="A4167">
            <v>3012189201</v>
          </cell>
          <cell r="B4167" t="str">
            <v>급양급수관</v>
          </cell>
          <cell r="C4167" t="str">
            <v>Feeding water supply pipe</v>
          </cell>
          <cell r="G4167" t="str">
            <v>해당없음</v>
          </cell>
        </row>
        <row r="4168">
          <cell r="A4168">
            <v>3012189301</v>
          </cell>
          <cell r="B4168" t="str">
            <v>잔디보호매트</v>
          </cell>
          <cell r="C4168" t="str">
            <v>Grass protection mats</v>
          </cell>
          <cell r="G4168" t="str">
            <v>해당없음</v>
          </cell>
        </row>
        <row r="4169">
          <cell r="A4169">
            <v>3012189401</v>
          </cell>
          <cell r="B4169" t="str">
            <v>옥상녹화용재</v>
          </cell>
          <cell r="C4169" t="str">
            <v>Green roof system</v>
          </cell>
          <cell r="G4169" t="str">
            <v>해당없음</v>
          </cell>
        </row>
        <row r="4170">
          <cell r="A4170">
            <v>3012189501</v>
          </cell>
          <cell r="B4170" t="str">
            <v>벽면녹화용재</v>
          </cell>
          <cell r="C4170" t="str">
            <v>Green wall system</v>
          </cell>
          <cell r="G4170" t="str">
            <v>해당없음</v>
          </cell>
        </row>
        <row r="4171">
          <cell r="A4171">
            <v>3012189601</v>
          </cell>
          <cell r="B4171" t="str">
            <v>인조잔디충진재</v>
          </cell>
          <cell r="C4171" t="str">
            <v>Artificial turf infill</v>
          </cell>
          <cell r="G4171" t="str">
            <v>해당없음</v>
          </cell>
        </row>
        <row r="4172">
          <cell r="A4172">
            <v>3012189701</v>
          </cell>
          <cell r="B4172" t="str">
            <v>인조잔디</v>
          </cell>
          <cell r="C4172" t="str">
            <v>Artificial turf</v>
          </cell>
          <cell r="G4172" t="str">
            <v>해당없음</v>
          </cell>
        </row>
        <row r="4173">
          <cell r="A4173">
            <v>3012189801</v>
          </cell>
          <cell r="B4173" t="str">
            <v>수목보호용지지대</v>
          </cell>
          <cell r="C4173" t="str">
            <v>Rods for tree protection</v>
          </cell>
          <cell r="G4173" t="str">
            <v>해당없음</v>
          </cell>
        </row>
        <row r="4174">
          <cell r="A4174">
            <v>3012189901</v>
          </cell>
          <cell r="B4174" t="str">
            <v>가로수보호판</v>
          </cell>
          <cell r="C4174" t="str">
            <v>Tree guards</v>
          </cell>
          <cell r="G4174" t="str">
            <v>해당없음</v>
          </cell>
        </row>
        <row r="4175">
          <cell r="A4175">
            <v>3012190101</v>
          </cell>
          <cell r="B4175" t="str">
            <v>토양안정제</v>
          </cell>
          <cell r="C4175" t="str">
            <v>Soil stabilizers</v>
          </cell>
          <cell r="G4175" t="str">
            <v>해당없음</v>
          </cell>
        </row>
        <row r="4176">
          <cell r="A4176">
            <v>3012199601</v>
          </cell>
          <cell r="B4176" t="str">
            <v>경량기포혼합토</v>
          </cell>
          <cell r="C4176" t="str">
            <v>Light weight air foam soil</v>
          </cell>
          <cell r="G4176" t="str">
            <v>해당없음</v>
          </cell>
        </row>
        <row r="4177">
          <cell r="A4177">
            <v>3012199701</v>
          </cell>
          <cell r="B4177" t="str">
            <v>인공토양</v>
          </cell>
          <cell r="C4177" t="str">
            <v>Artificial soils</v>
          </cell>
          <cell r="G4177" t="str">
            <v>해당없음</v>
          </cell>
        </row>
        <row r="4178">
          <cell r="A4178">
            <v>3012199801</v>
          </cell>
          <cell r="B4178" t="str">
            <v>지반배수용구조재</v>
          </cell>
          <cell r="C4178" t="str">
            <v>Ground reinforcement drain boards</v>
          </cell>
          <cell r="G4178" t="str">
            <v>해당없음</v>
          </cell>
        </row>
        <row r="4179">
          <cell r="A4179">
            <v>3012999201</v>
          </cell>
          <cell r="B4179" t="str">
            <v>폴리우레아수지도막방수재</v>
          </cell>
          <cell r="C4179" t="str">
            <v>Polyurea resin waterproofing membrane coating</v>
          </cell>
          <cell r="G4179" t="str">
            <v>해당없음</v>
          </cell>
        </row>
        <row r="4180">
          <cell r="A4180">
            <v>3012999301</v>
          </cell>
          <cell r="B4180" t="str">
            <v>시트형탄성포장재</v>
          </cell>
          <cell r="C4180" t="str">
            <v>Sheet elastic paving materials</v>
          </cell>
          <cell r="G4180" t="str">
            <v>해당없음</v>
          </cell>
        </row>
        <row r="4181">
          <cell r="A4181">
            <v>3012999401</v>
          </cell>
          <cell r="B4181" t="str">
            <v>투수골재포장재</v>
          </cell>
          <cell r="C4181" t="str">
            <v>Permeability Aggregate materials</v>
          </cell>
          <cell r="G4181" t="str">
            <v>해당없음</v>
          </cell>
        </row>
        <row r="4182">
          <cell r="A4182">
            <v>3012999501</v>
          </cell>
          <cell r="B4182" t="str">
            <v>플라스틱바닥재</v>
          </cell>
          <cell r="C4182" t="str">
            <v>Plastic floor tiles</v>
          </cell>
          <cell r="G4182" t="str">
            <v>해당없음</v>
          </cell>
        </row>
        <row r="4183">
          <cell r="A4183">
            <v>3012999701</v>
          </cell>
          <cell r="B4183" t="str">
            <v>도막형바닥재</v>
          </cell>
          <cell r="C4183" t="str">
            <v>Painting flooring</v>
          </cell>
          <cell r="G4183" t="str">
            <v>해당없음</v>
          </cell>
        </row>
        <row r="4184">
          <cell r="A4184">
            <v>3012999801</v>
          </cell>
          <cell r="B4184" t="str">
            <v>미끄럼방지포장재</v>
          </cell>
          <cell r="C4184" t="str">
            <v>Non skid paving materials</v>
          </cell>
          <cell r="G4184" t="str">
            <v>해당없음</v>
          </cell>
        </row>
        <row r="4185">
          <cell r="A4185">
            <v>3012999901</v>
          </cell>
          <cell r="B4185" t="str">
            <v>체육시설탄성포장재</v>
          </cell>
          <cell r="C4185" t="str">
            <v>Sports Facilities elastic paving materials</v>
          </cell>
          <cell r="G4185" t="str">
            <v>해당없음</v>
          </cell>
        </row>
        <row r="4186">
          <cell r="A4186">
            <v>3012999902</v>
          </cell>
          <cell r="B4186" t="str">
            <v>어린이놀이시설탄성포장재</v>
          </cell>
          <cell r="C4186" t="str">
            <v>Children Playground Facilities elastic paving materials</v>
          </cell>
          <cell r="G4186" t="str">
            <v>해당없음</v>
          </cell>
        </row>
        <row r="4187">
          <cell r="A4187">
            <v>3013150201</v>
          </cell>
          <cell r="B4187" t="str">
            <v>보차도용콘크리트블록</v>
          </cell>
          <cell r="C4187" t="str">
            <v>Concrete block for side walk and road</v>
          </cell>
          <cell r="G4187" t="str">
            <v>해당없음</v>
          </cell>
        </row>
        <row r="4188">
          <cell r="A4188">
            <v>3013150202</v>
          </cell>
          <cell r="B4188" t="str">
            <v>콘크리트호안및옹벽블록</v>
          </cell>
          <cell r="C4188" t="str">
            <v>Concrete blocks for retaining wall and revetment</v>
          </cell>
          <cell r="G4188" t="str">
            <v>해당없음</v>
          </cell>
        </row>
        <row r="4189">
          <cell r="A4189">
            <v>3013150204</v>
          </cell>
          <cell r="B4189" t="str">
            <v>속빈콘크리트블록</v>
          </cell>
          <cell r="C4189" t="str">
            <v>Hollow concrete blocks</v>
          </cell>
          <cell r="G4189" t="str">
            <v>해당없음</v>
          </cell>
        </row>
        <row r="4190">
          <cell r="A4190">
            <v>3013150206</v>
          </cell>
          <cell r="B4190" t="str">
            <v>소파블록</v>
          </cell>
          <cell r="C4190" t="str">
            <v>Concrete armor unit</v>
          </cell>
          <cell r="G4190" t="str">
            <v>해당없음</v>
          </cell>
        </row>
        <row r="4191">
          <cell r="A4191">
            <v>3013150208</v>
          </cell>
          <cell r="B4191" t="str">
            <v>경량기포콘크리트블록</v>
          </cell>
          <cell r="C4191" t="str">
            <v>Autoclaved lightweight aerated concrete blocks</v>
          </cell>
          <cell r="G4191" t="str">
            <v>해당없음</v>
          </cell>
        </row>
        <row r="4192">
          <cell r="A4192">
            <v>3013150209</v>
          </cell>
          <cell r="B4192" t="str">
            <v>콘크리트경계블록</v>
          </cell>
          <cell r="C4192" t="str">
            <v>Concrete curbs</v>
          </cell>
          <cell r="G4192" t="str">
            <v>해당없음</v>
          </cell>
        </row>
        <row r="4193">
          <cell r="A4193">
            <v>3013150213</v>
          </cell>
          <cell r="B4193" t="str">
            <v>경량인방</v>
          </cell>
          <cell r="C4193" t="str">
            <v>Lintel</v>
          </cell>
          <cell r="G4193" t="str">
            <v>해당없음</v>
          </cell>
        </row>
        <row r="4194">
          <cell r="A4194">
            <v>3013150214</v>
          </cell>
          <cell r="B4194" t="str">
            <v>경량기포콘크리트인방</v>
          </cell>
          <cell r="C4194" t="str">
            <v>Autoclaved lightweight aerated lintels</v>
          </cell>
          <cell r="G4194" t="str">
            <v>해당없음</v>
          </cell>
        </row>
        <row r="4195">
          <cell r="A4195">
            <v>3013150301</v>
          </cell>
          <cell r="B4195" t="str">
            <v>자연석경계석</v>
          </cell>
          <cell r="C4195" t="str">
            <v>Natural boundary Stones</v>
          </cell>
          <cell r="G4195" t="str">
            <v>해당없음</v>
          </cell>
        </row>
        <row r="4196">
          <cell r="A4196">
            <v>3013150401</v>
          </cell>
          <cell r="B4196" t="str">
            <v>세라믹블록</v>
          </cell>
          <cell r="C4196" t="str">
            <v>Ceramic blocks</v>
          </cell>
          <cell r="G4196" t="str">
            <v>해당없음</v>
          </cell>
        </row>
        <row r="4197">
          <cell r="A4197">
            <v>3013150801</v>
          </cell>
          <cell r="B4197" t="str">
            <v>유리블록</v>
          </cell>
          <cell r="C4197" t="str">
            <v>Glass blocks</v>
          </cell>
          <cell r="G4197" t="str">
            <v>해당없음</v>
          </cell>
        </row>
        <row r="4198">
          <cell r="A4198">
            <v>3013150901</v>
          </cell>
          <cell r="B4198" t="str">
            <v>방음블록</v>
          </cell>
          <cell r="C4198" t="str">
            <v>Sound proof block</v>
          </cell>
          <cell r="G4198" t="str">
            <v>해당없음</v>
          </cell>
        </row>
        <row r="4199">
          <cell r="A4199">
            <v>3013151301</v>
          </cell>
          <cell r="B4199" t="str">
            <v>고무블록</v>
          </cell>
          <cell r="C4199" t="str">
            <v>Rubber blocks</v>
          </cell>
          <cell r="G4199" t="str">
            <v>해당없음</v>
          </cell>
        </row>
        <row r="4200">
          <cell r="A4200">
            <v>3013151401</v>
          </cell>
          <cell r="B4200" t="str">
            <v>조립식철근콘크리트암거블록</v>
          </cell>
          <cell r="C4200" t="str">
            <v>Reinforced concrete built up culvert block</v>
          </cell>
          <cell r="G4200" t="str">
            <v>해당없음</v>
          </cell>
        </row>
        <row r="4201">
          <cell r="A4201">
            <v>3013151501</v>
          </cell>
          <cell r="B4201" t="str">
            <v>목재블록</v>
          </cell>
          <cell r="C4201" t="str">
            <v>Wood blocks</v>
          </cell>
          <cell r="G4201" t="str">
            <v>해당없음</v>
          </cell>
        </row>
        <row r="4202">
          <cell r="A4202">
            <v>3013158901</v>
          </cell>
          <cell r="B4202" t="str">
            <v>돌망태블록</v>
          </cell>
          <cell r="C4202" t="str">
            <v>Gabions blocks</v>
          </cell>
          <cell r="G4202" t="str">
            <v>해당없음</v>
          </cell>
        </row>
        <row r="4203">
          <cell r="A4203">
            <v>3013159001</v>
          </cell>
          <cell r="B4203" t="str">
            <v>콘크리트교량블록</v>
          </cell>
          <cell r="C4203" t="str">
            <v>Concrete bridge blocks</v>
          </cell>
          <cell r="G4203" t="str">
            <v>해당없음</v>
          </cell>
        </row>
        <row r="4204">
          <cell r="A4204">
            <v>3013159101</v>
          </cell>
          <cell r="B4204" t="str">
            <v>프리캐스트콘크리트옹벽</v>
          </cell>
          <cell r="C4204" t="str">
            <v>Precast concrete retaining wall</v>
          </cell>
          <cell r="G4204" t="str">
            <v>해당없음</v>
          </cell>
        </row>
        <row r="4205">
          <cell r="A4205">
            <v>3013159201</v>
          </cell>
          <cell r="B4205" t="str">
            <v>안전유도블록</v>
          </cell>
          <cell r="C4205" t="str">
            <v>Braille blocks</v>
          </cell>
          <cell r="G4205" t="str">
            <v>해당없음</v>
          </cell>
        </row>
        <row r="4206">
          <cell r="A4206">
            <v>3013159301</v>
          </cell>
          <cell r="B4206" t="str">
            <v>압출성형경량콘크리트패널</v>
          </cell>
          <cell r="C4206" t="str">
            <v>Extrusion lightweigh concrete panels</v>
          </cell>
          <cell r="G4206" t="str">
            <v>해당없음</v>
          </cell>
        </row>
        <row r="4207">
          <cell r="A4207">
            <v>3013159302</v>
          </cell>
          <cell r="B4207" t="str">
            <v>경량기포콘크리트패널</v>
          </cell>
          <cell r="C4207" t="str">
            <v>Autoclaved lightweight aerated concrete panels</v>
          </cell>
          <cell r="G4207" t="str">
            <v>해당없음</v>
          </cell>
        </row>
        <row r="4208">
          <cell r="A4208">
            <v>3013159303</v>
          </cell>
          <cell r="B4208" t="str">
            <v>발포폴리스티렌경량콘크리트패널</v>
          </cell>
          <cell r="C4208" t="str">
            <v>Expanded polystyrene lightweight concrete panels for wall</v>
          </cell>
          <cell r="G4208" t="str">
            <v>해당없음</v>
          </cell>
        </row>
        <row r="4209">
          <cell r="A4209">
            <v>3013159304</v>
          </cell>
          <cell r="B4209" t="str">
            <v>압출성형콘크리트패널</v>
          </cell>
          <cell r="C4209" t="str">
            <v>Extrusion concrete panels</v>
          </cell>
          <cell r="G4209" t="str">
            <v>해당없음</v>
          </cell>
        </row>
        <row r="4210">
          <cell r="A4210">
            <v>3013159305</v>
          </cell>
          <cell r="B4210" t="str">
            <v>몰드성형콘크리트패널</v>
          </cell>
          <cell r="C4210" t="str">
            <v>Mold concrete panels</v>
          </cell>
          <cell r="G4210" t="str">
            <v>해당없음</v>
          </cell>
        </row>
        <row r="4211">
          <cell r="A4211">
            <v>3013159601</v>
          </cell>
          <cell r="B4211" t="str">
            <v>특수블록</v>
          </cell>
          <cell r="C4211" t="str">
            <v>Special blocks</v>
          </cell>
          <cell r="G4211" t="str">
            <v>해당없음</v>
          </cell>
        </row>
        <row r="4212">
          <cell r="A4212">
            <v>3013159701</v>
          </cell>
          <cell r="B4212" t="str">
            <v>전통블록</v>
          </cell>
          <cell r="C4212" t="str">
            <v>Traditional blocks</v>
          </cell>
          <cell r="G4212" t="str">
            <v>해당없음</v>
          </cell>
        </row>
        <row r="4213">
          <cell r="A4213">
            <v>3013159801</v>
          </cell>
          <cell r="B4213" t="str">
            <v>조립식철근콘크리트저류블록</v>
          </cell>
          <cell r="C4213" t="str">
            <v>Prefabricated reinforced concrete water storage block</v>
          </cell>
          <cell r="G4213" t="str">
            <v>해당없음</v>
          </cell>
        </row>
        <row r="4214">
          <cell r="A4214">
            <v>3013160201</v>
          </cell>
          <cell r="B4214" t="str">
            <v>점토바닥벽돌</v>
          </cell>
          <cell r="C4214" t="str">
            <v>Clay pavement bricks</v>
          </cell>
          <cell r="G4214" t="str">
            <v>해당없음</v>
          </cell>
        </row>
        <row r="4215">
          <cell r="A4215">
            <v>3013160202</v>
          </cell>
          <cell r="B4215" t="str">
            <v>미장벽돌</v>
          </cell>
          <cell r="C4215" t="str">
            <v>Facing bricks</v>
          </cell>
          <cell r="G4215" t="str">
            <v>해당없음</v>
          </cell>
        </row>
        <row r="4216">
          <cell r="A4216">
            <v>3013160203</v>
          </cell>
          <cell r="B4216" t="str">
            <v>황토벽돌</v>
          </cell>
          <cell r="C4216" t="str">
            <v>Ocher bricks</v>
          </cell>
          <cell r="G4216" t="str">
            <v>해당없음</v>
          </cell>
        </row>
        <row r="4217">
          <cell r="A4217">
            <v>3013160204</v>
          </cell>
          <cell r="B4217" t="str">
            <v>유약벽돌</v>
          </cell>
          <cell r="C4217" t="str">
            <v>Enamel bricks</v>
          </cell>
          <cell r="G4217" t="str">
            <v>해당없음</v>
          </cell>
        </row>
        <row r="4218">
          <cell r="A4218">
            <v>3013160301</v>
          </cell>
          <cell r="B4218" t="str">
            <v>콘크리트벽돌</v>
          </cell>
          <cell r="C4218" t="str">
            <v>Concrete bricks</v>
          </cell>
          <cell r="G4218" t="str">
            <v>해당없음</v>
          </cell>
        </row>
        <row r="4219">
          <cell r="A4219">
            <v>3013160401</v>
          </cell>
          <cell r="B4219" t="str">
            <v>석재벽돌</v>
          </cell>
          <cell r="C4219" t="str">
            <v>Stone bricks</v>
          </cell>
          <cell r="G4219" t="str">
            <v>해당없음</v>
          </cell>
        </row>
        <row r="4220">
          <cell r="A4220">
            <v>3013160901</v>
          </cell>
          <cell r="B4220" t="str">
            <v>조립식벽돌</v>
          </cell>
          <cell r="C4220" t="str">
            <v>Fabricated brick</v>
          </cell>
          <cell r="G4220" t="str">
            <v>해당없음</v>
          </cell>
        </row>
        <row r="4221">
          <cell r="A4221">
            <v>3013161001</v>
          </cell>
          <cell r="B4221" t="str">
            <v>단열벽돌</v>
          </cell>
          <cell r="C4221" t="str">
            <v>Insulating fire brick</v>
          </cell>
          <cell r="G4221" t="str">
            <v>해당없음</v>
          </cell>
        </row>
        <row r="4222">
          <cell r="A4222">
            <v>3013161002</v>
          </cell>
          <cell r="B4222" t="str">
            <v>경량단열벽돌</v>
          </cell>
          <cell r="C4222" t="str">
            <v>Light and insulation bricks</v>
          </cell>
          <cell r="G4222" t="str">
            <v>해당없음</v>
          </cell>
        </row>
        <row r="4223">
          <cell r="A4223">
            <v>3013169801</v>
          </cell>
          <cell r="B4223" t="str">
            <v>목재벽돌</v>
          </cell>
          <cell r="C4223" t="str">
            <v>Wood bricks</v>
          </cell>
          <cell r="G4223" t="str">
            <v>해당없음</v>
          </cell>
        </row>
        <row r="4224">
          <cell r="A4224">
            <v>3013169901</v>
          </cell>
          <cell r="B4224" t="str">
            <v>특수벽돌</v>
          </cell>
          <cell r="C4224" t="str">
            <v>Special bricks</v>
          </cell>
          <cell r="G4224" t="str">
            <v>해당없음</v>
          </cell>
        </row>
        <row r="4225">
          <cell r="A4225">
            <v>3013170201</v>
          </cell>
          <cell r="B4225" t="str">
            <v>자연석판석</v>
          </cell>
          <cell r="C4225" t="str">
            <v>Stone boards</v>
          </cell>
          <cell r="G4225" t="str">
            <v>해당없음</v>
          </cell>
        </row>
        <row r="4226">
          <cell r="A4226">
            <v>3013170203</v>
          </cell>
          <cell r="B4226" t="str">
            <v>대리석판재</v>
          </cell>
          <cell r="C4226" t="str">
            <v>Marble plate</v>
          </cell>
          <cell r="G4226" t="str">
            <v>해당없음</v>
          </cell>
        </row>
        <row r="4227">
          <cell r="A4227">
            <v>3013170204</v>
          </cell>
          <cell r="B4227" t="str">
            <v>화산석타일</v>
          </cell>
          <cell r="C4227" t="str">
            <v>Volcanix tiles</v>
          </cell>
          <cell r="G4227" t="str">
            <v>해당없음</v>
          </cell>
        </row>
        <row r="4228">
          <cell r="A4228">
            <v>3013170301</v>
          </cell>
          <cell r="B4228" t="str">
            <v>테라조타일및판석</v>
          </cell>
          <cell r="C4228" t="str">
            <v>Terrazzo tiles</v>
          </cell>
          <cell r="G4228" t="str">
            <v>해당없음</v>
          </cell>
        </row>
        <row r="4229">
          <cell r="A4229">
            <v>3013170302</v>
          </cell>
          <cell r="B4229" t="str">
            <v>인조석판재</v>
          </cell>
          <cell r="C4229" t="str">
            <v>Artificial stone panel</v>
          </cell>
          <cell r="G4229" t="str">
            <v>해당없음</v>
          </cell>
        </row>
        <row r="4230">
          <cell r="A4230">
            <v>3013170401</v>
          </cell>
          <cell r="B4230" t="str">
            <v>도기질타일</v>
          </cell>
          <cell r="C4230" t="str">
            <v>Earthenware tiles</v>
          </cell>
          <cell r="G4230" t="str">
            <v>해당없음</v>
          </cell>
        </row>
        <row r="4231">
          <cell r="A4231">
            <v>3013170402</v>
          </cell>
          <cell r="B4231" t="str">
            <v>자기질타일</v>
          </cell>
          <cell r="C4231" t="str">
            <v>Porcelain tiles</v>
          </cell>
          <cell r="G4231" t="str">
            <v>해당없음</v>
          </cell>
        </row>
        <row r="4232">
          <cell r="A4232">
            <v>3013170403</v>
          </cell>
          <cell r="B4232" t="str">
            <v>그림타일</v>
          </cell>
          <cell r="C4232" t="str">
            <v>Painting tiles</v>
          </cell>
          <cell r="G4232" t="str">
            <v>해당없음</v>
          </cell>
        </row>
        <row r="4233">
          <cell r="A4233">
            <v>3013170404</v>
          </cell>
          <cell r="B4233" t="str">
            <v>석기질타일</v>
          </cell>
          <cell r="C4233" t="str">
            <v>Ceramic tiles</v>
          </cell>
          <cell r="G4233" t="str">
            <v>해당없음</v>
          </cell>
        </row>
        <row r="4234">
          <cell r="A4234">
            <v>3013170405</v>
          </cell>
          <cell r="B4234" t="str">
            <v>모자이크타일</v>
          </cell>
          <cell r="C4234" t="str">
            <v>Mosaic tiles</v>
          </cell>
          <cell r="G4234" t="str">
            <v>해당없음</v>
          </cell>
        </row>
        <row r="4235">
          <cell r="A4235">
            <v>3013170407</v>
          </cell>
          <cell r="B4235" t="str">
            <v>모서리타일</v>
          </cell>
          <cell r="C4235" t="str">
            <v>Corner tiles</v>
          </cell>
          <cell r="G4235" t="str">
            <v>해당없음</v>
          </cell>
        </row>
        <row r="4236">
          <cell r="A4236">
            <v>3013170408</v>
          </cell>
          <cell r="B4236" t="str">
            <v>부조타일</v>
          </cell>
          <cell r="C4236" t="str">
            <v>Relievo Tiles</v>
          </cell>
          <cell r="G4236" t="str">
            <v>해당없음</v>
          </cell>
        </row>
        <row r="4237">
          <cell r="A4237">
            <v>3013170409</v>
          </cell>
          <cell r="B4237" t="str">
            <v>다소성패턴타일</v>
          </cell>
          <cell r="C4237" t="str">
            <v>Multi fired pattern tile</v>
          </cell>
          <cell r="G4237" t="str">
            <v>해당없음</v>
          </cell>
        </row>
        <row r="4238">
          <cell r="A4238">
            <v>3013170410</v>
          </cell>
          <cell r="B4238" t="str">
            <v>입체문양타일</v>
          </cell>
          <cell r="C4238" t="str">
            <v>Solid pattern tile</v>
          </cell>
          <cell r="G4238" t="str">
            <v>해당없음</v>
          </cell>
        </row>
        <row r="4239">
          <cell r="A4239">
            <v>3013170501</v>
          </cell>
          <cell r="B4239" t="str">
            <v>머릿돌</v>
          </cell>
          <cell r="C4239" t="str">
            <v>Head stones</v>
          </cell>
          <cell r="G4239" t="str">
            <v>해당없음</v>
          </cell>
        </row>
        <row r="4240">
          <cell r="A4240">
            <v>3013179801</v>
          </cell>
          <cell r="B4240" t="str">
            <v>금속타일</v>
          </cell>
          <cell r="C4240" t="str">
            <v>Metal tiles</v>
          </cell>
          <cell r="G4240" t="str">
            <v>해당없음</v>
          </cell>
        </row>
        <row r="4241">
          <cell r="A4241">
            <v>3013179901</v>
          </cell>
          <cell r="B4241" t="str">
            <v>아스팔트타일</v>
          </cell>
          <cell r="C4241" t="str">
            <v>Asphalt tiles</v>
          </cell>
          <cell r="G4241" t="str">
            <v>해당없음</v>
          </cell>
        </row>
        <row r="4242">
          <cell r="A4242">
            <v>3014150101</v>
          </cell>
          <cell r="B4242" t="str">
            <v>문틈막이</v>
          </cell>
          <cell r="C4242" t="str">
            <v>Weather stripping</v>
          </cell>
          <cell r="G4242" t="str">
            <v>해당없음</v>
          </cell>
        </row>
        <row r="4243">
          <cell r="A4243">
            <v>3014150301</v>
          </cell>
          <cell r="B4243" t="str">
            <v>폴리우레탄기포단열재</v>
          </cell>
          <cell r="C4243" t="str">
            <v>Polyurethane Foam insulation</v>
          </cell>
          <cell r="G4243" t="str">
            <v>해당없음</v>
          </cell>
        </row>
        <row r="4244">
          <cell r="A4244">
            <v>3014150302</v>
          </cell>
          <cell r="B4244" t="str">
            <v>기타기포단열재</v>
          </cell>
          <cell r="C4244" t="str">
            <v>Other Foam insulation</v>
          </cell>
          <cell r="G4244" t="str">
            <v>해당없음</v>
          </cell>
        </row>
        <row r="4245">
          <cell r="A4245">
            <v>3014150801</v>
          </cell>
          <cell r="B4245" t="str">
            <v>섬유단열재</v>
          </cell>
          <cell r="C4245" t="str">
            <v>Fiber insulation</v>
          </cell>
          <cell r="G4245" t="str">
            <v>해당없음</v>
          </cell>
        </row>
        <row r="4246">
          <cell r="A4246">
            <v>3014151101</v>
          </cell>
          <cell r="B4246" t="str">
            <v>윈도우필름</v>
          </cell>
          <cell r="C4246" t="str">
            <v>Window films</v>
          </cell>
          <cell r="G4246" t="str">
            <v>해당없음</v>
          </cell>
        </row>
        <row r="4247">
          <cell r="A4247">
            <v>3014151401</v>
          </cell>
          <cell r="B4247" t="str">
            <v>발포폴리스티렌단열재</v>
          </cell>
          <cell r="C4247" t="str">
            <v>Expanded polystyrene eps insulation</v>
          </cell>
          <cell r="G4247" t="str">
            <v>해당없음</v>
          </cell>
        </row>
        <row r="4248">
          <cell r="A4248">
            <v>3014151501</v>
          </cell>
          <cell r="B4248" t="str">
            <v>압출발포폴리스티렌단열재</v>
          </cell>
          <cell r="C4248" t="str">
            <v>Extruded polystyrene xps insulation</v>
          </cell>
          <cell r="G4248" t="str">
            <v>해당없음</v>
          </cell>
        </row>
        <row r="4249">
          <cell r="A4249">
            <v>3014160101</v>
          </cell>
          <cell r="B4249" t="str">
            <v>방음단열재</v>
          </cell>
          <cell r="C4249" t="str">
            <v>Acoustical insulation</v>
          </cell>
          <cell r="G4249" t="str">
            <v>해당없음</v>
          </cell>
        </row>
        <row r="4250">
          <cell r="A4250">
            <v>3014160401</v>
          </cell>
          <cell r="B4250" t="str">
            <v>암면뿜칠</v>
          </cell>
          <cell r="C4250" t="str">
            <v>Rock wool spray coating</v>
          </cell>
          <cell r="G4250" t="str">
            <v>해당없음</v>
          </cell>
        </row>
        <row r="4251">
          <cell r="A4251">
            <v>3014160402</v>
          </cell>
          <cell r="B4251" t="str">
            <v>퍼라이트</v>
          </cell>
          <cell r="C4251" t="str">
            <v>Perlites</v>
          </cell>
          <cell r="G4251" t="str">
            <v>해당없음</v>
          </cell>
        </row>
        <row r="4252">
          <cell r="A4252">
            <v>3014169901</v>
          </cell>
          <cell r="B4252" t="str">
            <v>내화피복재</v>
          </cell>
          <cell r="C4252" t="str">
            <v>Fireproof materials</v>
          </cell>
          <cell r="G4252" t="str">
            <v>해당없음</v>
          </cell>
        </row>
        <row r="4253">
          <cell r="A4253">
            <v>3015150301</v>
          </cell>
          <cell r="B4253" t="str">
            <v>지붕용섬유</v>
          </cell>
          <cell r="C4253" t="str">
            <v>Roofing fabrics</v>
          </cell>
          <cell r="G4253" t="str">
            <v>해당없음</v>
          </cell>
        </row>
        <row r="4254">
          <cell r="A4254">
            <v>3015150801</v>
          </cell>
          <cell r="B4254" t="str">
            <v>아스팔트싱글</v>
          </cell>
          <cell r="C4254" t="str">
            <v>Asphalt shingles</v>
          </cell>
          <cell r="G4254" t="str">
            <v>해당없음</v>
          </cell>
        </row>
        <row r="4255">
          <cell r="A4255">
            <v>3015151001</v>
          </cell>
          <cell r="B4255" t="str">
            <v>슬레이트</v>
          </cell>
          <cell r="C4255" t="str">
            <v>Slate roofing</v>
          </cell>
          <cell r="G4255" t="str">
            <v>해당없음</v>
          </cell>
        </row>
        <row r="4256">
          <cell r="A4256">
            <v>3015151101</v>
          </cell>
          <cell r="B4256" t="str">
            <v>가압시멘트판기와</v>
          </cell>
          <cell r="C4256" t="str">
            <v>Pressed cement roof tiles</v>
          </cell>
          <cell r="G4256" t="str">
            <v>해당없음</v>
          </cell>
        </row>
        <row r="4257">
          <cell r="A4257">
            <v>3015151401</v>
          </cell>
          <cell r="B4257" t="str">
            <v>금속기와</v>
          </cell>
          <cell r="C4257" t="str">
            <v>Metal roof tiles</v>
          </cell>
          <cell r="G4257" t="str">
            <v>해당없음</v>
          </cell>
        </row>
        <row r="4258">
          <cell r="A4258">
            <v>3015151501</v>
          </cell>
          <cell r="B4258" t="str">
            <v>나무기와</v>
          </cell>
          <cell r="C4258" t="str">
            <v>Wooden roof tiles</v>
          </cell>
          <cell r="G4258" t="str">
            <v>해당없음</v>
          </cell>
        </row>
        <row r="4259">
          <cell r="A4259">
            <v>3015158901</v>
          </cell>
          <cell r="B4259" t="str">
            <v>돌기와</v>
          </cell>
          <cell r="C4259" t="str">
            <v>STONE ROOF TILE</v>
          </cell>
          <cell r="G4259" t="str">
            <v>해당없음</v>
          </cell>
        </row>
        <row r="4260">
          <cell r="A4260">
            <v>3015159001</v>
          </cell>
          <cell r="B4260" t="str">
            <v>그을림한식기와</v>
          </cell>
          <cell r="C4260" t="str">
            <v>Clay roof tiles</v>
          </cell>
          <cell r="G4260" t="str">
            <v>해당없음</v>
          </cell>
        </row>
        <row r="4261">
          <cell r="A4261">
            <v>3015159002</v>
          </cell>
          <cell r="B4261" t="str">
            <v>유약기와</v>
          </cell>
          <cell r="C4261" t="str">
            <v>Clay roof tiles</v>
          </cell>
          <cell r="G4261" t="str">
            <v>해당없음</v>
          </cell>
        </row>
        <row r="4262">
          <cell r="A4262">
            <v>3015159003</v>
          </cell>
          <cell r="B4262" t="str">
            <v>오지기와</v>
          </cell>
          <cell r="C4262" t="str">
            <v>Clay roof tiles</v>
          </cell>
          <cell r="G4262" t="str">
            <v>해당없음</v>
          </cell>
        </row>
        <row r="4263">
          <cell r="A4263">
            <v>3015159501</v>
          </cell>
          <cell r="B4263" t="str">
            <v>트러스</v>
          </cell>
          <cell r="C4263" t="str">
            <v>Trusses</v>
          </cell>
          <cell r="G4263" t="str">
            <v>해당없음</v>
          </cell>
        </row>
        <row r="4264">
          <cell r="A4264">
            <v>3015159701</v>
          </cell>
          <cell r="B4264" t="str">
            <v>채광장치</v>
          </cell>
          <cell r="C4264" t="str">
            <v>Solar roofing</v>
          </cell>
          <cell r="G4264" t="str">
            <v>해당없음</v>
          </cell>
        </row>
        <row r="4265">
          <cell r="A4265">
            <v>3015159801</v>
          </cell>
          <cell r="B4265" t="str">
            <v>단열강판</v>
          </cell>
          <cell r="C4265" t="str">
            <v>Insulating steel sheet</v>
          </cell>
          <cell r="G4265" t="str">
            <v>해당없음</v>
          </cell>
        </row>
        <row r="4266">
          <cell r="A4266">
            <v>3015159901</v>
          </cell>
          <cell r="B4266" t="str">
            <v>특수지붕재</v>
          </cell>
          <cell r="C4266" t="str">
            <v>Special roofing materials</v>
          </cell>
          <cell r="G4266" t="str">
            <v>해당없음</v>
          </cell>
        </row>
        <row r="4267">
          <cell r="A4267">
            <v>3015160201</v>
          </cell>
          <cell r="B4267" t="str">
            <v>플래싱</v>
          </cell>
          <cell r="C4267" t="str">
            <v>Flashings</v>
          </cell>
          <cell r="G4267" t="str">
            <v>해당없음</v>
          </cell>
        </row>
        <row r="4268">
          <cell r="A4268">
            <v>3015160501</v>
          </cell>
          <cell r="B4268" t="str">
            <v>루프드레인</v>
          </cell>
          <cell r="C4268" t="str">
            <v>Roofing drains</v>
          </cell>
          <cell r="G4268" t="str">
            <v>해당없음</v>
          </cell>
        </row>
        <row r="4269">
          <cell r="A4269">
            <v>3015169901</v>
          </cell>
          <cell r="B4269" t="str">
            <v>지붕눈및얼음융해장치</v>
          </cell>
          <cell r="C4269" t="str">
            <v>Roof snow or ice melter</v>
          </cell>
          <cell r="G4269" t="str">
            <v>해당없음</v>
          </cell>
        </row>
        <row r="4270">
          <cell r="A4270">
            <v>3015170101</v>
          </cell>
          <cell r="B4270" t="str">
            <v>선홈통</v>
          </cell>
          <cell r="C4270" t="str">
            <v>Downspouts</v>
          </cell>
          <cell r="G4270" t="str">
            <v>해당없음</v>
          </cell>
        </row>
        <row r="4271">
          <cell r="A4271">
            <v>3015170201</v>
          </cell>
          <cell r="B4271" t="str">
            <v>비흘림판</v>
          </cell>
          <cell r="C4271" t="str">
            <v>Drip caps</v>
          </cell>
          <cell r="G4271" t="str">
            <v>해당없음</v>
          </cell>
        </row>
        <row r="4272">
          <cell r="A4272">
            <v>3015170301</v>
          </cell>
          <cell r="B4272" t="str">
            <v>처마홈통</v>
          </cell>
          <cell r="C4272" t="str">
            <v>Gutters</v>
          </cell>
          <cell r="G4272" t="str">
            <v>해당없음</v>
          </cell>
        </row>
        <row r="4273">
          <cell r="A4273">
            <v>3015170401</v>
          </cell>
          <cell r="B4273" t="str">
            <v>낙수받이블록</v>
          </cell>
          <cell r="C4273" t="str">
            <v>Splashblocks</v>
          </cell>
          <cell r="G4273" t="str">
            <v>해당없음</v>
          </cell>
        </row>
        <row r="4274">
          <cell r="A4274">
            <v>3015180101</v>
          </cell>
          <cell r="B4274" t="str">
            <v>셔터</v>
          </cell>
          <cell r="C4274" t="str">
            <v>Shutters</v>
          </cell>
          <cell r="G4274" t="str">
            <v>해당없음</v>
          </cell>
        </row>
        <row r="4275">
          <cell r="A4275">
            <v>3015180201</v>
          </cell>
          <cell r="B4275" t="str">
            <v>샌드위치패널</v>
          </cell>
          <cell r="C4275" t="str">
            <v>Sandwich panels</v>
          </cell>
          <cell r="G4275" t="str">
            <v>해당없음</v>
          </cell>
        </row>
        <row r="4276">
          <cell r="A4276">
            <v>3015180204</v>
          </cell>
          <cell r="B4276" t="str">
            <v>목제사이딩</v>
          </cell>
          <cell r="C4276" t="str">
            <v>Wood siding</v>
          </cell>
          <cell r="G4276" t="str">
            <v>해당없음</v>
          </cell>
        </row>
        <row r="4277">
          <cell r="A4277">
            <v>3015180206</v>
          </cell>
          <cell r="B4277" t="str">
            <v>싱글단열패널</v>
          </cell>
          <cell r="C4277" t="str">
            <v>Shingle insulation panels</v>
          </cell>
          <cell r="G4277" t="str">
            <v>해당없음</v>
          </cell>
        </row>
        <row r="4278">
          <cell r="A4278">
            <v>3015180208</v>
          </cell>
          <cell r="B4278" t="str">
            <v>PVC외장패널</v>
          </cell>
          <cell r="C4278" t="str">
            <v>Poly vinyl chloride siding panels</v>
          </cell>
          <cell r="G4278" t="str">
            <v>해당없음</v>
          </cell>
        </row>
        <row r="4279">
          <cell r="A4279">
            <v>3015180209</v>
          </cell>
          <cell r="B4279" t="str">
            <v>금속제패널</v>
          </cell>
          <cell r="C4279" t="str">
            <v>Metal panels</v>
          </cell>
          <cell r="G4279" t="str">
            <v>해당없음</v>
          </cell>
        </row>
        <row r="4280">
          <cell r="A4280">
            <v>3015180210</v>
          </cell>
          <cell r="B4280" t="str">
            <v>금속제단열패널</v>
          </cell>
          <cell r="C4280" t="str">
            <v>Metal insulation panels</v>
          </cell>
          <cell r="G4280" t="str">
            <v>해당없음</v>
          </cell>
        </row>
        <row r="4281">
          <cell r="A4281">
            <v>3015180301</v>
          </cell>
          <cell r="B4281" t="str">
            <v>코너비드</v>
          </cell>
          <cell r="C4281" t="str">
            <v>Corner beads</v>
          </cell>
          <cell r="G4281" t="str">
            <v>해당없음</v>
          </cell>
        </row>
        <row r="4282">
          <cell r="A4282">
            <v>3015180302</v>
          </cell>
          <cell r="B4282" t="str">
            <v>패널조이너</v>
          </cell>
          <cell r="C4282" t="str">
            <v>Panel joiners</v>
          </cell>
          <cell r="G4282" t="str">
            <v>해당없음</v>
          </cell>
        </row>
        <row r="4283">
          <cell r="A4283">
            <v>3015189601</v>
          </cell>
          <cell r="B4283" t="str">
            <v>엔드월베이스커넥터</v>
          </cell>
          <cell r="C4283" t="str">
            <v>Siding and exterior wall materials</v>
          </cell>
          <cell r="G4283" t="str">
            <v>해당없음</v>
          </cell>
        </row>
        <row r="4284">
          <cell r="A4284">
            <v>3015189801</v>
          </cell>
          <cell r="B4284" t="str">
            <v>외벽단열마감재</v>
          </cell>
          <cell r="C4284" t="str">
            <v>External wall insulating finishing materials</v>
          </cell>
          <cell r="G4284" t="str">
            <v>해당없음</v>
          </cell>
        </row>
        <row r="4285">
          <cell r="A4285">
            <v>3015189901</v>
          </cell>
          <cell r="B4285" t="str">
            <v>합성고분자방수시트</v>
          </cell>
          <cell r="C4285" t="str">
            <v>Waterproofing sheet of synthetic polymer</v>
          </cell>
          <cell r="G4285" t="str">
            <v>해당없음</v>
          </cell>
        </row>
        <row r="4286">
          <cell r="A4286">
            <v>3015189902</v>
          </cell>
          <cell r="B4286" t="str">
            <v>아스팔트방수시트</v>
          </cell>
          <cell r="C4286" t="str">
            <v>Bitumen waterproofing sheets</v>
          </cell>
          <cell r="G4286" t="str">
            <v>해당없음</v>
          </cell>
        </row>
        <row r="4287">
          <cell r="A4287">
            <v>3015190101</v>
          </cell>
          <cell r="B4287" t="str">
            <v>차양</v>
          </cell>
          <cell r="C4287" t="str">
            <v>Awnings</v>
          </cell>
          <cell r="G4287" t="str">
            <v>해당없음</v>
          </cell>
        </row>
        <row r="4288">
          <cell r="A4288">
            <v>3015200101</v>
          </cell>
          <cell r="B4288" t="str">
            <v>디자인형울타리</v>
          </cell>
          <cell r="C4288" t="str">
            <v>Design fences</v>
          </cell>
          <cell r="G4288" t="str">
            <v>해당없음</v>
          </cell>
        </row>
        <row r="4289">
          <cell r="A4289">
            <v>3015200102</v>
          </cell>
          <cell r="B4289" t="str">
            <v>메시형울타리</v>
          </cell>
          <cell r="C4289" t="str">
            <v>Mesh fencing</v>
          </cell>
          <cell r="G4289" t="str">
            <v>해당없음</v>
          </cell>
        </row>
        <row r="4290">
          <cell r="A4290">
            <v>3015200103</v>
          </cell>
          <cell r="B4290" t="str">
            <v>YL형울타리</v>
          </cell>
          <cell r="C4290" t="str">
            <v>YL fencing</v>
          </cell>
          <cell r="G4290" t="str">
            <v>해당없음</v>
          </cell>
        </row>
        <row r="4291">
          <cell r="A4291">
            <v>3015200104</v>
          </cell>
          <cell r="B4291" t="str">
            <v>창살형울타리</v>
          </cell>
          <cell r="C4291" t="str">
            <v>Lattice fencing</v>
          </cell>
          <cell r="G4291" t="str">
            <v>해당없음</v>
          </cell>
        </row>
        <row r="4292">
          <cell r="A4292">
            <v>3015200105</v>
          </cell>
          <cell r="B4292" t="str">
            <v>금속제기타울타리</v>
          </cell>
          <cell r="C4292" t="str">
            <v>Material other fencing</v>
          </cell>
          <cell r="G4292" t="str">
            <v>해당없음</v>
          </cell>
        </row>
        <row r="4293">
          <cell r="A4293">
            <v>3015200106</v>
          </cell>
          <cell r="B4293" t="str">
            <v>가설재울타리</v>
          </cell>
          <cell r="C4293" t="str">
            <v>Temperary acoustic fencing</v>
          </cell>
          <cell r="G4293" t="str">
            <v>해당없음</v>
          </cell>
        </row>
        <row r="4294">
          <cell r="A4294">
            <v>3015200107</v>
          </cell>
          <cell r="B4294" t="str">
            <v>울타리철주</v>
          </cell>
          <cell r="C4294" t="str">
            <v>Steel pole of fence</v>
          </cell>
          <cell r="G4294" t="str">
            <v>해당없음</v>
          </cell>
        </row>
        <row r="4295">
          <cell r="A4295">
            <v>3015200201</v>
          </cell>
          <cell r="B4295" t="str">
            <v>목제울타리</v>
          </cell>
          <cell r="C4295" t="str">
            <v>Wood fencing</v>
          </cell>
          <cell r="G4295" t="str">
            <v>해당없음</v>
          </cell>
        </row>
        <row r="4296">
          <cell r="A4296">
            <v>3015209601</v>
          </cell>
          <cell r="B4296" t="str">
            <v>기타자재울타리</v>
          </cell>
          <cell r="C4296" t="str">
            <v>Other material fencing</v>
          </cell>
          <cell r="G4296" t="str">
            <v>해당없음</v>
          </cell>
        </row>
        <row r="4297">
          <cell r="A4297">
            <v>3015209701</v>
          </cell>
          <cell r="B4297" t="str">
            <v>콘크리트울타리</v>
          </cell>
          <cell r="C4297" t="str">
            <v>Concrete fences</v>
          </cell>
          <cell r="G4297" t="str">
            <v>해당없음</v>
          </cell>
        </row>
        <row r="4298">
          <cell r="A4298">
            <v>3015229901</v>
          </cell>
          <cell r="B4298" t="str">
            <v>목재덱</v>
          </cell>
          <cell r="C4298" t="str">
            <v>Wood deck</v>
          </cell>
          <cell r="G4298" t="str">
            <v>해당없음</v>
          </cell>
        </row>
        <row r="4299">
          <cell r="A4299">
            <v>3015229902</v>
          </cell>
          <cell r="B4299" t="str">
            <v>세라믹덱</v>
          </cell>
          <cell r="C4299" t="str">
            <v>Ceramic deck</v>
          </cell>
          <cell r="G4299" t="str">
            <v>해당없음</v>
          </cell>
        </row>
        <row r="4300">
          <cell r="A4300">
            <v>3015229903</v>
          </cell>
          <cell r="B4300" t="str">
            <v>합성수지덱</v>
          </cell>
          <cell r="C4300" t="str">
            <v>Synthetic resins deck</v>
          </cell>
          <cell r="G4300" t="str">
            <v>해당없음</v>
          </cell>
        </row>
        <row r="4301">
          <cell r="A4301">
            <v>3015229904</v>
          </cell>
          <cell r="B4301" t="str">
            <v>황토덱</v>
          </cell>
          <cell r="C4301" t="str">
            <v>Loess deck</v>
          </cell>
          <cell r="G4301" t="str">
            <v>해당없음</v>
          </cell>
        </row>
        <row r="4302">
          <cell r="A4302">
            <v>3015229999</v>
          </cell>
          <cell r="B4302" t="str">
            <v>기타덱</v>
          </cell>
          <cell r="C4302" t="str">
            <v>Other deck</v>
          </cell>
          <cell r="G4302" t="str">
            <v>해당없음</v>
          </cell>
        </row>
        <row r="4303">
          <cell r="A4303">
            <v>3016150101</v>
          </cell>
          <cell r="B4303" t="str">
            <v>하이시트</v>
          </cell>
          <cell r="C4303" t="str">
            <v>Foaming plastic sheets</v>
          </cell>
          <cell r="G4303" t="str">
            <v>해당없음</v>
          </cell>
        </row>
        <row r="4304">
          <cell r="A4304">
            <v>3016150102</v>
          </cell>
          <cell r="B4304" t="str">
            <v>실리카보드</v>
          </cell>
          <cell r="C4304" t="str">
            <v>Silica boards</v>
          </cell>
          <cell r="G4304" t="str">
            <v>해당없음</v>
          </cell>
        </row>
        <row r="4305">
          <cell r="A4305">
            <v>3016150201</v>
          </cell>
          <cell r="B4305" t="str">
            <v>섬유벽지</v>
          </cell>
          <cell r="C4305" t="str">
            <v>Textile wallpapers</v>
          </cell>
          <cell r="G4305" t="str">
            <v>해당없음</v>
          </cell>
        </row>
        <row r="4306">
          <cell r="A4306">
            <v>3016150202</v>
          </cell>
          <cell r="B4306" t="str">
            <v>종이벽지</v>
          </cell>
          <cell r="C4306" t="str">
            <v>Wallpapers</v>
          </cell>
          <cell r="G4306" t="str">
            <v>해당없음</v>
          </cell>
        </row>
        <row r="4307">
          <cell r="A4307">
            <v>3016150203</v>
          </cell>
          <cell r="B4307" t="str">
            <v>비닐벽지</v>
          </cell>
          <cell r="C4307" t="str">
            <v>Vinyl wallpapers</v>
          </cell>
          <cell r="G4307" t="str">
            <v>해당없음</v>
          </cell>
        </row>
        <row r="4308">
          <cell r="A4308">
            <v>3016150204</v>
          </cell>
          <cell r="B4308" t="str">
            <v>흡음벽지</v>
          </cell>
          <cell r="C4308" t="str">
            <v>Acoustic wallpapers</v>
          </cell>
          <cell r="G4308" t="str">
            <v>해당없음</v>
          </cell>
        </row>
        <row r="4309">
          <cell r="A4309">
            <v>3016150205</v>
          </cell>
          <cell r="B4309" t="str">
            <v>발포벽지</v>
          </cell>
          <cell r="C4309" t="str">
            <v>Foamy wallpapers</v>
          </cell>
          <cell r="G4309" t="str">
            <v>해당없음</v>
          </cell>
        </row>
        <row r="4310">
          <cell r="A4310">
            <v>3016150401</v>
          </cell>
          <cell r="B4310" t="str">
            <v>모서리보강판</v>
          </cell>
          <cell r="C4310" t="str">
            <v>Corner guard plates</v>
          </cell>
          <cell r="G4310" t="str">
            <v>해당없음</v>
          </cell>
        </row>
        <row r="4311">
          <cell r="A4311">
            <v>3016150501</v>
          </cell>
          <cell r="B4311" t="str">
            <v>조립식패널</v>
          </cell>
          <cell r="C4311" t="str">
            <v>Wonder and span arch, assembly panel</v>
          </cell>
          <cell r="G4311">
            <v>8</v>
          </cell>
        </row>
        <row r="4312">
          <cell r="A4312">
            <v>3016150502</v>
          </cell>
          <cell r="B4312" t="str">
            <v>경량패널</v>
          </cell>
          <cell r="C4312" t="str">
            <v>Plain panel</v>
          </cell>
          <cell r="G4312">
            <v>8</v>
          </cell>
        </row>
        <row r="4313">
          <cell r="A4313">
            <v>3016150503</v>
          </cell>
          <cell r="B4313" t="str">
            <v>압출성형시멘트판</v>
          </cell>
          <cell r="C4313" t="str">
            <v>Extrusion molding cement panels</v>
          </cell>
          <cell r="G4313">
            <v>8</v>
          </cell>
        </row>
        <row r="4314">
          <cell r="A4314">
            <v>3016150901</v>
          </cell>
          <cell r="B4314" t="str">
            <v>석고보드</v>
          </cell>
          <cell r="C4314" t="str">
            <v>Gypsum board</v>
          </cell>
          <cell r="G4314" t="str">
            <v>해당없음</v>
          </cell>
        </row>
        <row r="4315">
          <cell r="A4315">
            <v>3016159901</v>
          </cell>
          <cell r="B4315" t="str">
            <v>인조대리석가공제품</v>
          </cell>
          <cell r="C4315" t="str">
            <v>Processed artificial marble</v>
          </cell>
          <cell r="G4315" t="str">
            <v>해당없음</v>
          </cell>
        </row>
        <row r="4316">
          <cell r="A4316">
            <v>3016160101</v>
          </cell>
          <cell r="B4316" t="str">
            <v>방음및흡음판</v>
          </cell>
          <cell r="C4316" t="str">
            <v>Acoustical ceiling boards</v>
          </cell>
          <cell r="G4316" t="str">
            <v>해당없음</v>
          </cell>
        </row>
        <row r="4317">
          <cell r="A4317">
            <v>3016160102</v>
          </cell>
          <cell r="B4317" t="str">
            <v>벽천장용흡음재</v>
          </cell>
          <cell r="C4317" t="str">
            <v>Acoustic wall and ceiling tiles</v>
          </cell>
          <cell r="G4317" t="str">
            <v>해당없음</v>
          </cell>
        </row>
        <row r="4318">
          <cell r="A4318">
            <v>3016160201</v>
          </cell>
          <cell r="B4318" t="str">
            <v>불연천장재</v>
          </cell>
          <cell r="C4318" t="str">
            <v>Noncombustible ceiling boards</v>
          </cell>
          <cell r="G4318" t="str">
            <v>해당없음</v>
          </cell>
        </row>
        <row r="4319">
          <cell r="A4319">
            <v>3016160202</v>
          </cell>
          <cell r="B4319" t="str">
            <v>알루미늄천장재</v>
          </cell>
          <cell r="C4319" t="str">
            <v>Aluminum ceiling materials</v>
          </cell>
          <cell r="G4319" t="str">
            <v>해당없음</v>
          </cell>
        </row>
        <row r="4320">
          <cell r="A4320">
            <v>3016160203</v>
          </cell>
          <cell r="B4320" t="str">
            <v>열경화성수지천장재</v>
          </cell>
          <cell r="C4320" t="str">
            <v>Thermosetting resin ceiling boards</v>
          </cell>
          <cell r="G4320" t="str">
            <v>해당없음</v>
          </cell>
        </row>
        <row r="4321">
          <cell r="A4321">
            <v>3016160204</v>
          </cell>
          <cell r="B4321" t="str">
            <v>금속천장재</v>
          </cell>
          <cell r="C4321" t="str">
            <v>Metal ceiling materials</v>
          </cell>
          <cell r="G4321" t="str">
            <v>해당없음</v>
          </cell>
        </row>
        <row r="4322">
          <cell r="A4322">
            <v>3016160205</v>
          </cell>
          <cell r="B4322" t="str">
            <v>PVC천장재</v>
          </cell>
          <cell r="C4322" t="str">
            <v>PVC ceiling boards</v>
          </cell>
          <cell r="G4322" t="str">
            <v>해당없음</v>
          </cell>
        </row>
        <row r="4323">
          <cell r="A4323">
            <v>3016160401</v>
          </cell>
          <cell r="B4323" t="str">
            <v>경량철골부재</v>
          </cell>
          <cell r="C4323" t="str">
            <v>Light weight metal frame component</v>
          </cell>
          <cell r="G4323" t="str">
            <v>해당없음</v>
          </cell>
        </row>
        <row r="4324">
          <cell r="A4324">
            <v>3016160402</v>
          </cell>
          <cell r="B4324" t="str">
            <v>경량철골천장틀</v>
          </cell>
          <cell r="C4324" t="str">
            <v>Light weight metal ceiling system</v>
          </cell>
          <cell r="G4324" t="str">
            <v>해당없음</v>
          </cell>
        </row>
        <row r="4325">
          <cell r="A4325">
            <v>3016160403</v>
          </cell>
          <cell r="B4325" t="str">
            <v>T바</v>
          </cell>
          <cell r="C4325" t="str">
            <v>T-bar</v>
          </cell>
          <cell r="G4325" t="str">
            <v>해당없음</v>
          </cell>
        </row>
        <row r="4326">
          <cell r="A4326">
            <v>3016160404</v>
          </cell>
          <cell r="B4326" t="str">
            <v>오메가T바</v>
          </cell>
          <cell r="C4326" t="str">
            <v>Omega T-bar</v>
          </cell>
          <cell r="G4326" t="str">
            <v>해당없음</v>
          </cell>
        </row>
        <row r="4327">
          <cell r="A4327">
            <v>3016160405</v>
          </cell>
          <cell r="B4327" t="str">
            <v>라인T바</v>
          </cell>
          <cell r="C4327" t="str">
            <v>Line T-bar</v>
          </cell>
          <cell r="G4327" t="str">
            <v>해당없음</v>
          </cell>
        </row>
        <row r="4328">
          <cell r="A4328">
            <v>3016160406</v>
          </cell>
          <cell r="B4328" t="str">
            <v>M바</v>
          </cell>
          <cell r="C4328" t="str">
            <v>M-bar</v>
          </cell>
          <cell r="G4328" t="str">
            <v>해당없음</v>
          </cell>
        </row>
        <row r="4329">
          <cell r="A4329">
            <v>3016160407</v>
          </cell>
          <cell r="B4329" t="str">
            <v>I바</v>
          </cell>
          <cell r="C4329" t="str">
            <v>I-bar</v>
          </cell>
          <cell r="G4329" t="str">
            <v>해당없음</v>
          </cell>
        </row>
        <row r="4330">
          <cell r="A4330">
            <v>3016160408</v>
          </cell>
          <cell r="B4330" t="str">
            <v>강재캐리어</v>
          </cell>
          <cell r="C4330" t="str">
            <v>Carrier(steel)</v>
          </cell>
          <cell r="G4330" t="str">
            <v>해당없음</v>
          </cell>
        </row>
        <row r="4331">
          <cell r="A4331">
            <v>3016160409</v>
          </cell>
          <cell r="B4331" t="str">
            <v>모듈바</v>
          </cell>
          <cell r="C4331" t="str">
            <v>Module bar</v>
          </cell>
          <cell r="G4331" t="str">
            <v>해당없음</v>
          </cell>
        </row>
        <row r="4332">
          <cell r="A4332">
            <v>3016160410</v>
          </cell>
          <cell r="B4332" t="str">
            <v>커튼박스</v>
          </cell>
          <cell r="C4332" t="str">
            <v>Curtain box</v>
          </cell>
          <cell r="G4332" t="str">
            <v>해당없음</v>
          </cell>
        </row>
        <row r="4333">
          <cell r="A4333">
            <v>3016169801</v>
          </cell>
          <cell r="B4333" t="str">
            <v>조명박스</v>
          </cell>
          <cell r="C4333" t="str">
            <v>Lighting box</v>
          </cell>
          <cell r="G4333" t="str">
            <v>해당없음</v>
          </cell>
        </row>
        <row r="4334">
          <cell r="A4334">
            <v>3016170101</v>
          </cell>
          <cell r="B4334" t="str">
            <v>화학섬유카펫</v>
          </cell>
          <cell r="C4334" t="str">
            <v>Chemical fiber carpets</v>
          </cell>
          <cell r="G4334" t="str">
            <v>해당없음</v>
          </cell>
        </row>
        <row r="4335">
          <cell r="A4335">
            <v>3016170102</v>
          </cell>
          <cell r="B4335" t="str">
            <v>타일카펫</v>
          </cell>
          <cell r="C4335" t="str">
            <v>Tile carpets</v>
          </cell>
          <cell r="G4335" t="str">
            <v>해당없음</v>
          </cell>
        </row>
        <row r="4336">
          <cell r="A4336">
            <v>3016170103</v>
          </cell>
          <cell r="B4336" t="str">
            <v>카펫</v>
          </cell>
          <cell r="C4336" t="str">
            <v>Carpeting</v>
          </cell>
          <cell r="G4336" t="str">
            <v>해당없음</v>
          </cell>
        </row>
        <row r="4337">
          <cell r="A4337">
            <v>3016170104</v>
          </cell>
          <cell r="B4337" t="str">
            <v>울카펫</v>
          </cell>
          <cell r="C4337" t="str">
            <v>Wool carpets</v>
          </cell>
          <cell r="G4337" t="str">
            <v>해당없음</v>
          </cell>
        </row>
        <row r="4338">
          <cell r="A4338">
            <v>3016170201</v>
          </cell>
          <cell r="B4338" t="str">
            <v>플로어링보드</v>
          </cell>
          <cell r="C4338" t="str">
            <v>Flooring board</v>
          </cell>
          <cell r="G4338" t="str">
            <v>해당없음</v>
          </cell>
        </row>
        <row r="4339">
          <cell r="A4339">
            <v>3016170202</v>
          </cell>
          <cell r="B4339" t="str">
            <v>목블록</v>
          </cell>
          <cell r="C4339" t="str">
            <v>Wood flooring blocks</v>
          </cell>
          <cell r="G4339" t="str">
            <v>해당없음</v>
          </cell>
        </row>
        <row r="4340">
          <cell r="A4340">
            <v>3016170301</v>
          </cell>
          <cell r="B4340" t="str">
            <v>리놀륨</v>
          </cell>
          <cell r="C4340" t="str">
            <v>Linoleum</v>
          </cell>
          <cell r="G4340" t="str">
            <v>해당없음</v>
          </cell>
        </row>
        <row r="4341">
          <cell r="A4341">
            <v>3016170302</v>
          </cell>
          <cell r="B4341" t="str">
            <v>장판지</v>
          </cell>
          <cell r="C4341" t="str">
            <v>Linoleum</v>
          </cell>
          <cell r="G4341" t="str">
            <v>해당없음</v>
          </cell>
        </row>
        <row r="4342">
          <cell r="A4342">
            <v>3016170501</v>
          </cell>
          <cell r="B4342" t="str">
            <v>고무매트</v>
          </cell>
          <cell r="C4342" t="str">
            <v>Rubber mats</v>
          </cell>
          <cell r="G4342" t="str">
            <v>해당없음</v>
          </cell>
        </row>
        <row r="4343">
          <cell r="A4343">
            <v>3016170502</v>
          </cell>
          <cell r="B4343" t="str">
            <v>고무타일</v>
          </cell>
          <cell r="C4343" t="str">
            <v>Rubber tiles</v>
          </cell>
          <cell r="G4343" t="str">
            <v>해당없음</v>
          </cell>
        </row>
        <row r="4344">
          <cell r="A4344">
            <v>3016170601</v>
          </cell>
          <cell r="B4344" t="str">
            <v>인조대리석</v>
          </cell>
          <cell r="C4344" t="str">
            <v>Artificial marbles</v>
          </cell>
          <cell r="G4344" t="str">
            <v>해당없음</v>
          </cell>
        </row>
        <row r="4345">
          <cell r="A4345">
            <v>3016170602</v>
          </cell>
          <cell r="B4345" t="str">
            <v>인조석</v>
          </cell>
          <cell r="C4345" t="str">
            <v>Artificial stones</v>
          </cell>
          <cell r="G4345" t="str">
            <v>해당없음</v>
          </cell>
        </row>
        <row r="4346">
          <cell r="A4346">
            <v>3016170701</v>
          </cell>
          <cell r="B4346" t="str">
            <v>PVC타일</v>
          </cell>
          <cell r="C4346" t="str">
            <v>PVC tiles</v>
          </cell>
          <cell r="G4346" t="str">
            <v>해당없음</v>
          </cell>
        </row>
        <row r="4347">
          <cell r="A4347">
            <v>3016170702</v>
          </cell>
          <cell r="B4347" t="str">
            <v>비닐시트</v>
          </cell>
          <cell r="C4347" t="str">
            <v>Vinyl floor covering</v>
          </cell>
          <cell r="G4347" t="str">
            <v>해당없음</v>
          </cell>
        </row>
        <row r="4348">
          <cell r="A4348">
            <v>3016170703</v>
          </cell>
          <cell r="B4348" t="str">
            <v>비닐타일</v>
          </cell>
          <cell r="C4348" t="str">
            <v>Polyvinyl chloride tiles</v>
          </cell>
          <cell r="G4348" t="str">
            <v>해당없음</v>
          </cell>
        </row>
        <row r="4349">
          <cell r="A4349">
            <v>3016170704</v>
          </cell>
          <cell r="B4349" t="str">
            <v>전도성비닐타일</v>
          </cell>
          <cell r="C4349" t="str">
            <v>Conductive tiles</v>
          </cell>
          <cell r="G4349" t="str">
            <v>해당없음</v>
          </cell>
        </row>
        <row r="4350">
          <cell r="A4350">
            <v>3016170705</v>
          </cell>
          <cell r="B4350" t="str">
            <v>굽도리</v>
          </cell>
          <cell r="C4350" t="str">
            <v>Wall base</v>
          </cell>
          <cell r="G4350" t="str">
            <v>해당없음</v>
          </cell>
        </row>
        <row r="4351">
          <cell r="A4351">
            <v>3016170706</v>
          </cell>
          <cell r="B4351" t="str">
            <v>경질염화비닐판</v>
          </cell>
          <cell r="C4351" t="str">
            <v>Rigid polyvinyl chloride plates</v>
          </cell>
          <cell r="G4351" t="str">
            <v>해당없음</v>
          </cell>
        </row>
        <row r="4352">
          <cell r="A4352">
            <v>3016170707</v>
          </cell>
          <cell r="B4352" t="str">
            <v>비닐석면타일</v>
          </cell>
          <cell r="C4352" t="str">
            <v>Polyvinyl chloride asbestos tiles</v>
          </cell>
          <cell r="G4352" t="str">
            <v>해당없음</v>
          </cell>
        </row>
        <row r="4353">
          <cell r="A4353">
            <v>3016171101</v>
          </cell>
          <cell r="B4353" t="str">
            <v>옥외바닥재</v>
          </cell>
          <cell r="C4353" t="str">
            <v>Outdoor carpeting</v>
          </cell>
          <cell r="G4353" t="str">
            <v>해당없음</v>
          </cell>
        </row>
        <row r="4354">
          <cell r="A4354">
            <v>3016171401</v>
          </cell>
          <cell r="B4354" t="str">
            <v>코르크바닥재</v>
          </cell>
          <cell r="C4354" t="str">
            <v>Cork flooring</v>
          </cell>
          <cell r="G4354" t="str">
            <v>해당없음</v>
          </cell>
        </row>
        <row r="4355">
          <cell r="A4355">
            <v>3016171701</v>
          </cell>
          <cell r="B4355" t="str">
            <v>액세스플로어</v>
          </cell>
          <cell r="C4355" t="str">
            <v>Access flooring</v>
          </cell>
          <cell r="G4355" t="str">
            <v>해당없음</v>
          </cell>
        </row>
        <row r="4356">
          <cell r="A4356">
            <v>3016171901</v>
          </cell>
          <cell r="B4356" t="str">
            <v>다다미</v>
          </cell>
          <cell r="C4356" t="str">
            <v>Japanese floor mats</v>
          </cell>
          <cell r="G4356" t="str">
            <v>해당없음</v>
          </cell>
        </row>
        <row r="4357">
          <cell r="A4357">
            <v>3016179701</v>
          </cell>
          <cell r="B4357" t="str">
            <v>이중바닥마루틀</v>
          </cell>
          <cell r="C4357" t="str">
            <v>Double flooring frames</v>
          </cell>
          <cell r="G4357" t="str">
            <v>해당없음</v>
          </cell>
        </row>
        <row r="4358">
          <cell r="A4358">
            <v>3016190101</v>
          </cell>
          <cell r="B4358" t="str">
            <v>루버</v>
          </cell>
          <cell r="C4358" t="str">
            <v>Louvers</v>
          </cell>
          <cell r="G4358" t="str">
            <v>해당없음</v>
          </cell>
        </row>
        <row r="4359">
          <cell r="A4359">
            <v>3016190601</v>
          </cell>
          <cell r="B4359" t="str">
            <v>몰딩</v>
          </cell>
          <cell r="C4359" t="str">
            <v>Molding</v>
          </cell>
          <cell r="G4359" t="str">
            <v>해당없음</v>
          </cell>
        </row>
        <row r="4360">
          <cell r="A4360">
            <v>3016190801</v>
          </cell>
          <cell r="B4360" t="str">
            <v>논슬립</v>
          </cell>
          <cell r="C4360" t="str">
            <v>Non-slip</v>
          </cell>
          <cell r="G4360" t="str">
            <v>해당없음</v>
          </cell>
        </row>
        <row r="4361">
          <cell r="A4361">
            <v>3016219901</v>
          </cell>
          <cell r="B4361" t="str">
            <v>플라스틱계단</v>
          </cell>
          <cell r="C4361" t="str">
            <v>Plastic stairs</v>
          </cell>
          <cell r="G4361" t="str">
            <v>해당없음</v>
          </cell>
        </row>
        <row r="4362">
          <cell r="A4362">
            <v>3017150101</v>
          </cell>
          <cell r="B4362" t="str">
            <v>유리문</v>
          </cell>
          <cell r="C4362" t="str">
            <v>Glass doors</v>
          </cell>
          <cell r="G4362" t="str">
            <v>해당없음</v>
          </cell>
        </row>
        <row r="4363">
          <cell r="A4363">
            <v>3017150201</v>
          </cell>
          <cell r="B4363" t="str">
            <v>망사문</v>
          </cell>
          <cell r="C4363" t="str">
            <v>Screen doors</v>
          </cell>
          <cell r="G4363" t="str">
            <v>해당없음</v>
          </cell>
        </row>
        <row r="4364">
          <cell r="A4364">
            <v>3017150301</v>
          </cell>
          <cell r="B4364" t="str">
            <v>오버헤드도어</v>
          </cell>
          <cell r="C4364" t="str">
            <v>Over head door</v>
          </cell>
          <cell r="G4364" t="str">
            <v>해당없음</v>
          </cell>
        </row>
        <row r="4365">
          <cell r="A4365">
            <v>3017150401</v>
          </cell>
          <cell r="B4365" t="str">
            <v>목제문</v>
          </cell>
          <cell r="C4365" t="str">
            <v>Wooden doors</v>
          </cell>
          <cell r="G4365" t="str">
            <v>해당없음</v>
          </cell>
        </row>
        <row r="4366">
          <cell r="A4366">
            <v>3017150501</v>
          </cell>
          <cell r="B4366" t="str">
            <v>금속문</v>
          </cell>
          <cell r="C4366" t="str">
            <v>Metal doors</v>
          </cell>
          <cell r="G4366">
            <v>8</v>
          </cell>
        </row>
        <row r="4367">
          <cell r="A4367">
            <v>3017150601</v>
          </cell>
          <cell r="B4367" t="str">
            <v>방풍문</v>
          </cell>
          <cell r="C4367" t="str">
            <v>Storm doors</v>
          </cell>
          <cell r="G4367" t="str">
            <v>해당없음</v>
          </cell>
        </row>
        <row r="4368">
          <cell r="A4368">
            <v>3017150901</v>
          </cell>
          <cell r="B4368" t="str">
            <v>회전문</v>
          </cell>
          <cell r="C4368" t="str">
            <v>Revolving doors</v>
          </cell>
          <cell r="G4368" t="str">
            <v>해당없음</v>
          </cell>
        </row>
        <row r="4369">
          <cell r="A4369">
            <v>3017151001</v>
          </cell>
          <cell r="B4369" t="str">
            <v>자동문</v>
          </cell>
          <cell r="C4369" t="str">
            <v>Automatic doors</v>
          </cell>
          <cell r="G4369" t="str">
            <v>해당없음</v>
          </cell>
        </row>
        <row r="4370">
          <cell r="A4370">
            <v>3017151002</v>
          </cell>
          <cell r="B4370" t="str">
            <v>산업용자동도어</v>
          </cell>
          <cell r="C4370" t="str">
            <v>Industral automatic doors</v>
          </cell>
          <cell r="G4370" t="str">
            <v>해당없음</v>
          </cell>
        </row>
        <row r="4371">
          <cell r="A4371">
            <v>3017151201</v>
          </cell>
          <cell r="B4371" t="str">
            <v>문개폐기</v>
          </cell>
          <cell r="C4371" t="str">
            <v>Door openers</v>
          </cell>
          <cell r="G4371" t="str">
            <v>해당없음</v>
          </cell>
        </row>
        <row r="4372">
          <cell r="A4372">
            <v>3017151202</v>
          </cell>
          <cell r="B4372" t="str">
            <v>셔터개폐기</v>
          </cell>
          <cell r="C4372" t="str">
            <v>Rolling shutter openers</v>
          </cell>
          <cell r="G4372" t="str">
            <v>해당없음</v>
          </cell>
        </row>
        <row r="4373">
          <cell r="A4373">
            <v>3017151203</v>
          </cell>
          <cell r="B4373" t="str">
            <v>배연창개폐기</v>
          </cell>
          <cell r="C4373" t="str">
            <v>Smoke exhaust window openers</v>
          </cell>
          <cell r="G4373" t="str">
            <v>해당없음</v>
          </cell>
        </row>
        <row r="4374">
          <cell r="A4374">
            <v>3017151301</v>
          </cell>
          <cell r="B4374" t="str">
            <v>킥플레이트</v>
          </cell>
          <cell r="C4374" t="str">
            <v>Kick plates</v>
          </cell>
          <cell r="G4374" t="str">
            <v>해당없음</v>
          </cell>
        </row>
        <row r="4375">
          <cell r="A4375">
            <v>3017151401</v>
          </cell>
          <cell r="B4375" t="str">
            <v>도어클로저</v>
          </cell>
          <cell r="C4375" t="str">
            <v>Door closers</v>
          </cell>
          <cell r="G4375" t="str">
            <v>해당없음</v>
          </cell>
        </row>
        <row r="4376">
          <cell r="A4376">
            <v>3017151701</v>
          </cell>
          <cell r="B4376" t="str">
            <v>방음문</v>
          </cell>
          <cell r="C4376" t="str">
            <v>Soundproofed doors</v>
          </cell>
          <cell r="G4376" t="str">
            <v>해당없음</v>
          </cell>
        </row>
        <row r="4377">
          <cell r="A4377">
            <v>3017151901</v>
          </cell>
          <cell r="B4377" t="str">
            <v>방폭문</v>
          </cell>
          <cell r="C4377" t="str">
            <v>Blast proof doors</v>
          </cell>
          <cell r="G4377" t="str">
            <v>해당없음</v>
          </cell>
        </row>
        <row r="4378">
          <cell r="A4378">
            <v>3017152101</v>
          </cell>
          <cell r="B4378" t="str">
            <v>방수문</v>
          </cell>
          <cell r="C4378" t="str">
            <v>Water tight doors</v>
          </cell>
          <cell r="G4378" t="str">
            <v>해당없음</v>
          </cell>
        </row>
        <row r="4379">
          <cell r="A4379">
            <v>3017152201</v>
          </cell>
          <cell r="B4379" t="str">
            <v>기밀문</v>
          </cell>
          <cell r="C4379" t="str">
            <v>Airtight doors</v>
          </cell>
          <cell r="G4379" t="str">
            <v>해당없음</v>
          </cell>
        </row>
        <row r="4380">
          <cell r="A4380">
            <v>3017152301</v>
          </cell>
          <cell r="B4380" t="str">
            <v>방화문</v>
          </cell>
          <cell r="C4380" t="str">
            <v>Fire doors</v>
          </cell>
          <cell r="G4380" t="str">
            <v>해당없음</v>
          </cell>
        </row>
        <row r="4381">
          <cell r="A4381">
            <v>3017152401</v>
          </cell>
          <cell r="B4381" t="str">
            <v>방사선차폐문</v>
          </cell>
          <cell r="C4381" t="str">
            <v>Radiation shielding doors</v>
          </cell>
          <cell r="G4381" t="str">
            <v>해당없음</v>
          </cell>
        </row>
        <row r="4382">
          <cell r="A4382">
            <v>3017152501</v>
          </cell>
          <cell r="B4382" t="str">
            <v>차압문</v>
          </cell>
          <cell r="C4382" t="str">
            <v>Pressure doors</v>
          </cell>
          <cell r="G4382" t="str">
            <v>해당없음</v>
          </cell>
        </row>
        <row r="4383">
          <cell r="A4383">
            <v>3017152601</v>
          </cell>
          <cell r="B4383" t="str">
            <v>접이문</v>
          </cell>
          <cell r="C4383" t="str">
            <v>Folding doors</v>
          </cell>
          <cell r="G4383" t="str">
            <v>해당없음</v>
          </cell>
        </row>
        <row r="4384">
          <cell r="A4384">
            <v>3017158801</v>
          </cell>
          <cell r="B4384" t="str">
            <v>합성수지제문</v>
          </cell>
          <cell r="C4384" t="str">
            <v xml:space="preserve">Plastic doors </v>
          </cell>
          <cell r="G4384" t="str">
            <v>해당없음</v>
          </cell>
        </row>
        <row r="4385">
          <cell r="A4385">
            <v>3017158901</v>
          </cell>
          <cell r="B4385" t="str">
            <v>점검구문</v>
          </cell>
          <cell r="C4385" t="str">
            <v>Access doors</v>
          </cell>
          <cell r="G4385" t="str">
            <v>해당없음</v>
          </cell>
        </row>
        <row r="4386">
          <cell r="A4386">
            <v>3017169401</v>
          </cell>
          <cell r="B4386" t="str">
            <v>결합제창</v>
          </cell>
          <cell r="C4386" t="str">
            <v>Combined windows</v>
          </cell>
          <cell r="G4386" t="str">
            <v>해당없음</v>
          </cell>
        </row>
        <row r="4387">
          <cell r="A4387">
            <v>3017169501</v>
          </cell>
          <cell r="B4387" t="str">
            <v>합성수지제창</v>
          </cell>
          <cell r="C4387" t="str">
            <v>Plastic windows</v>
          </cell>
          <cell r="G4387" t="str">
            <v>해당없음</v>
          </cell>
        </row>
        <row r="4388">
          <cell r="A4388">
            <v>3017169601</v>
          </cell>
          <cell r="B4388" t="str">
            <v>목제창</v>
          </cell>
          <cell r="C4388" t="str">
            <v>Wooden windows</v>
          </cell>
          <cell r="G4388" t="str">
            <v>해당없음</v>
          </cell>
        </row>
        <row r="4389">
          <cell r="A4389">
            <v>3017169801</v>
          </cell>
          <cell r="B4389" t="str">
            <v>금속제창</v>
          </cell>
          <cell r="C4389" t="str">
            <v>Metal windows</v>
          </cell>
          <cell r="G4389" t="str">
            <v>해당없음</v>
          </cell>
        </row>
        <row r="4390">
          <cell r="A4390">
            <v>3017170401</v>
          </cell>
          <cell r="B4390" t="str">
            <v>납유리</v>
          </cell>
          <cell r="C4390" t="str">
            <v>Leaded glass</v>
          </cell>
          <cell r="G4390" t="str">
            <v>해당없음</v>
          </cell>
        </row>
        <row r="4391">
          <cell r="A4391">
            <v>3017170501</v>
          </cell>
          <cell r="B4391" t="str">
            <v>접합유리</v>
          </cell>
          <cell r="C4391" t="str">
            <v>Laminated glasses</v>
          </cell>
          <cell r="G4391" t="str">
            <v>해당없음</v>
          </cell>
        </row>
        <row r="4392">
          <cell r="A4392">
            <v>3017170601</v>
          </cell>
          <cell r="B4392" t="str">
            <v>강화유리</v>
          </cell>
          <cell r="C4392" t="str">
            <v>Tempered glasses</v>
          </cell>
          <cell r="G4392" t="str">
            <v>해당없음</v>
          </cell>
        </row>
        <row r="4393">
          <cell r="A4393">
            <v>3017170801</v>
          </cell>
          <cell r="B4393" t="str">
            <v>색유리</v>
          </cell>
          <cell r="C4393" t="str">
            <v>Colored glass</v>
          </cell>
          <cell r="G4393" t="str">
            <v>해당없음</v>
          </cell>
        </row>
        <row r="4394">
          <cell r="A4394">
            <v>3017170802</v>
          </cell>
          <cell r="B4394" t="str">
            <v>맑은유리</v>
          </cell>
          <cell r="C4394" t="str">
            <v>Float glass</v>
          </cell>
          <cell r="G4394" t="str">
            <v>해당없음</v>
          </cell>
        </row>
        <row r="4395">
          <cell r="A4395">
            <v>3017170803</v>
          </cell>
          <cell r="B4395" t="str">
            <v>보통판유리</v>
          </cell>
          <cell r="C4395" t="str">
            <v>Float glass</v>
          </cell>
          <cell r="G4395" t="str">
            <v>해당없음</v>
          </cell>
        </row>
        <row r="4396">
          <cell r="A4396">
            <v>3017170804</v>
          </cell>
          <cell r="B4396" t="str">
            <v>무늬유리</v>
          </cell>
          <cell r="C4396" t="str">
            <v>Pattern glass</v>
          </cell>
          <cell r="G4396" t="str">
            <v>해당없음</v>
          </cell>
        </row>
        <row r="4397">
          <cell r="A4397">
            <v>3017170805</v>
          </cell>
          <cell r="B4397" t="str">
            <v>반사유리</v>
          </cell>
          <cell r="C4397" t="str">
            <v>Reflective glass</v>
          </cell>
          <cell r="G4397" t="str">
            <v>해당없음</v>
          </cell>
        </row>
        <row r="4398">
          <cell r="A4398">
            <v>3017170806</v>
          </cell>
          <cell r="B4398" t="str">
            <v>열선반사유리</v>
          </cell>
          <cell r="C4398" t="str">
            <v>Solar reflecting glass</v>
          </cell>
          <cell r="G4398" t="str">
            <v>해당없음</v>
          </cell>
        </row>
        <row r="4399">
          <cell r="A4399">
            <v>3017170807</v>
          </cell>
          <cell r="B4399" t="str">
            <v>스팬드럴유리</v>
          </cell>
          <cell r="C4399" t="str">
            <v>Spandrel glass</v>
          </cell>
          <cell r="G4399" t="str">
            <v>해당없음</v>
          </cell>
        </row>
        <row r="4400">
          <cell r="A4400">
            <v>3017170901</v>
          </cell>
          <cell r="B4400" t="str">
            <v>망입유리</v>
          </cell>
          <cell r="C4400" t="str">
            <v>Wired glasses</v>
          </cell>
          <cell r="G4400" t="str">
            <v>해당없음</v>
          </cell>
        </row>
        <row r="4401">
          <cell r="A4401">
            <v>3017171101</v>
          </cell>
          <cell r="B4401" t="str">
            <v>파형유리</v>
          </cell>
          <cell r="C4401" t="str">
            <v>Corrugated glass</v>
          </cell>
          <cell r="G4401" t="str">
            <v>해당없음</v>
          </cell>
        </row>
        <row r="4402">
          <cell r="A4402">
            <v>3017179701</v>
          </cell>
          <cell r="B4402" t="str">
            <v>복층유리</v>
          </cell>
          <cell r="C4402" t="str">
            <v>Insulating glasses</v>
          </cell>
          <cell r="G4402" t="str">
            <v>해당없음</v>
          </cell>
        </row>
        <row r="4403">
          <cell r="A4403">
            <v>3017180201</v>
          </cell>
          <cell r="B4403" t="str">
            <v>개폐식지붕창</v>
          </cell>
          <cell r="C4403" t="str">
            <v>Vented skylights</v>
          </cell>
          <cell r="G4403" t="str">
            <v>해당없음</v>
          </cell>
        </row>
        <row r="4404">
          <cell r="A4404">
            <v>3017209901</v>
          </cell>
          <cell r="B4404" t="str">
            <v>대문</v>
          </cell>
          <cell r="C4404" t="str">
            <v>Main gates</v>
          </cell>
          <cell r="G4404" t="str">
            <v>해당없음</v>
          </cell>
        </row>
        <row r="4405">
          <cell r="A4405">
            <v>3017209902</v>
          </cell>
          <cell r="B4405" t="str">
            <v>주름대문</v>
          </cell>
          <cell r="C4405" t="str">
            <v>Gate doors</v>
          </cell>
          <cell r="G4405" t="str">
            <v>해당없음</v>
          </cell>
        </row>
        <row r="4406">
          <cell r="A4406">
            <v>3017999701</v>
          </cell>
          <cell r="B4406" t="str">
            <v>합성수지제문틀</v>
          </cell>
          <cell r="C4406" t="str">
            <v>Plastic door frames</v>
          </cell>
          <cell r="G4406" t="str">
            <v>해당없음</v>
          </cell>
        </row>
        <row r="4407">
          <cell r="A4407">
            <v>3017999801</v>
          </cell>
          <cell r="B4407" t="str">
            <v>목제문틀</v>
          </cell>
          <cell r="C4407" t="str">
            <v>Wooden door frames</v>
          </cell>
          <cell r="G4407" t="str">
            <v>해당없음</v>
          </cell>
        </row>
        <row r="4408">
          <cell r="A4408">
            <v>3017999901</v>
          </cell>
          <cell r="B4408" t="str">
            <v>금속제문틀</v>
          </cell>
          <cell r="C4408" t="str">
            <v>Metal door frames</v>
          </cell>
          <cell r="G4408" t="str">
            <v>해당없음</v>
          </cell>
        </row>
        <row r="4409">
          <cell r="A4409">
            <v>3018150101</v>
          </cell>
          <cell r="B4409" t="str">
            <v>욕조</v>
          </cell>
          <cell r="C4409" t="str">
            <v>Bathtubs</v>
          </cell>
          <cell r="G4409" t="str">
            <v>해당없음</v>
          </cell>
        </row>
        <row r="4410">
          <cell r="A4410">
            <v>3018150201</v>
          </cell>
          <cell r="B4410" t="str">
            <v>비데</v>
          </cell>
          <cell r="C4410" t="str">
            <v>Bidets</v>
          </cell>
          <cell r="G4410">
            <v>6</v>
          </cell>
        </row>
        <row r="4411">
          <cell r="A4411">
            <v>3018150301</v>
          </cell>
          <cell r="B4411" t="str">
            <v>샤워기</v>
          </cell>
          <cell r="C4411" t="str">
            <v>Showers</v>
          </cell>
          <cell r="G4411" t="str">
            <v>해당없음</v>
          </cell>
        </row>
        <row r="4412">
          <cell r="A4412">
            <v>3018150401</v>
          </cell>
          <cell r="B4412" t="str">
            <v>세면기</v>
          </cell>
          <cell r="C4412" t="str">
            <v>Sinks</v>
          </cell>
          <cell r="G4412">
            <v>7</v>
          </cell>
        </row>
        <row r="4413">
          <cell r="A4413">
            <v>3018150501</v>
          </cell>
          <cell r="B4413" t="str">
            <v>대변기</v>
          </cell>
          <cell r="C4413" t="str">
            <v>Toilets</v>
          </cell>
          <cell r="G4413" t="str">
            <v>해당없음</v>
          </cell>
        </row>
        <row r="4414">
          <cell r="A4414">
            <v>3018150601</v>
          </cell>
          <cell r="B4414" t="str">
            <v>소변기</v>
          </cell>
          <cell r="C4414" t="str">
            <v>Urinals</v>
          </cell>
          <cell r="G4414" t="str">
            <v>해당없음</v>
          </cell>
        </row>
        <row r="4415">
          <cell r="A4415">
            <v>3018150801</v>
          </cell>
          <cell r="B4415" t="str">
            <v>화장실칸막이</v>
          </cell>
          <cell r="C4415" t="str">
            <v>Restroom partitions</v>
          </cell>
          <cell r="G4415" t="str">
            <v>해당없음</v>
          </cell>
        </row>
        <row r="4416">
          <cell r="A4416">
            <v>3018150901</v>
          </cell>
          <cell r="B4416" t="str">
            <v>비누대</v>
          </cell>
          <cell r="C4416" t="str">
            <v>Soap dishes</v>
          </cell>
          <cell r="G4416" t="str">
            <v>해당없음</v>
          </cell>
        </row>
        <row r="4417">
          <cell r="A4417">
            <v>3018150902</v>
          </cell>
          <cell r="B4417" t="str">
            <v>비누갑</v>
          </cell>
          <cell r="C4417" t="str">
            <v>Soap boxes</v>
          </cell>
          <cell r="G4417" t="str">
            <v>해당없음</v>
          </cell>
        </row>
        <row r="4418">
          <cell r="A4418">
            <v>3018151001</v>
          </cell>
          <cell r="B4418" t="str">
            <v>수건걸이</v>
          </cell>
          <cell r="C4418" t="str">
            <v>Towel hangers</v>
          </cell>
          <cell r="G4418" t="str">
            <v>해당없음</v>
          </cell>
        </row>
        <row r="4419">
          <cell r="A4419">
            <v>3018151201</v>
          </cell>
          <cell r="B4419" t="str">
            <v>변기시트</v>
          </cell>
          <cell r="C4419" t="str">
            <v>Toilet seats</v>
          </cell>
          <cell r="G4419" t="str">
            <v>해당없음</v>
          </cell>
        </row>
        <row r="4420">
          <cell r="A4420">
            <v>3018151601</v>
          </cell>
          <cell r="B4420" t="str">
            <v>사우나기</v>
          </cell>
          <cell r="C4420" t="str">
            <v>Sauna</v>
          </cell>
          <cell r="G4420" t="str">
            <v>해당없음</v>
          </cell>
        </row>
        <row r="4421">
          <cell r="A4421">
            <v>3018151901</v>
          </cell>
          <cell r="B4421" t="str">
            <v>수도꼭지</v>
          </cell>
          <cell r="C4421" t="str">
            <v>Faucet</v>
          </cell>
          <cell r="G4421" t="str">
            <v>해당없음</v>
          </cell>
        </row>
        <row r="4422">
          <cell r="A4422">
            <v>3018153101</v>
          </cell>
          <cell r="B4422" t="str">
            <v>화장지걸이</v>
          </cell>
          <cell r="C4422" t="str">
            <v>Toilet tissue holder</v>
          </cell>
          <cell r="G4422" t="str">
            <v>해당없음</v>
          </cell>
        </row>
        <row r="4423">
          <cell r="A4423">
            <v>3018159701</v>
          </cell>
          <cell r="B4423" t="str">
            <v>수세밸브</v>
          </cell>
          <cell r="C4423" t="str">
            <v>Exposed valves</v>
          </cell>
          <cell r="G4423" t="str">
            <v>해당없음</v>
          </cell>
        </row>
        <row r="4424">
          <cell r="A4424">
            <v>3018159801</v>
          </cell>
          <cell r="B4424" t="str">
            <v>절수장치</v>
          </cell>
          <cell r="C4424" t="str">
            <v>Water saving equipment</v>
          </cell>
          <cell r="G4424" t="str">
            <v>해당없음</v>
          </cell>
        </row>
        <row r="4425">
          <cell r="A4425">
            <v>3018159901</v>
          </cell>
          <cell r="B4425" t="str">
            <v>수채</v>
          </cell>
          <cell r="C4425" t="str">
            <v>Sanitary sinks</v>
          </cell>
          <cell r="G4425" t="str">
            <v>해당없음</v>
          </cell>
        </row>
        <row r="4426">
          <cell r="A4426">
            <v>3019150101</v>
          </cell>
          <cell r="B4426" t="str">
            <v>사다리</v>
          </cell>
          <cell r="C4426" t="str">
            <v>Ladders</v>
          </cell>
          <cell r="G4426">
            <v>10</v>
          </cell>
        </row>
        <row r="4427">
          <cell r="A4427">
            <v>3019150201</v>
          </cell>
          <cell r="B4427" t="str">
            <v>비계목</v>
          </cell>
          <cell r="C4427" t="str">
            <v>Wood scaffolding</v>
          </cell>
          <cell r="G4427" t="str">
            <v>해당없음</v>
          </cell>
        </row>
        <row r="4428">
          <cell r="A4428">
            <v>3019150202</v>
          </cell>
          <cell r="B4428" t="str">
            <v>강관비계</v>
          </cell>
          <cell r="C4428" t="str">
            <v>Steel pipe scaffolding</v>
          </cell>
          <cell r="G4428" t="str">
            <v>해당없음</v>
          </cell>
        </row>
        <row r="4429">
          <cell r="A4429">
            <v>3019160101</v>
          </cell>
          <cell r="B4429" t="str">
            <v>안전난간대</v>
          </cell>
          <cell r="C4429" t="str">
            <v>Scaffolding handrail</v>
          </cell>
          <cell r="G4429" t="str">
            <v>해당없음</v>
          </cell>
        </row>
        <row r="4430">
          <cell r="A4430">
            <v>3019160201</v>
          </cell>
          <cell r="B4430" t="str">
            <v>비계안정장치</v>
          </cell>
          <cell r="C4430" t="str">
            <v>Scaffolding stabilizers</v>
          </cell>
          <cell r="G4430" t="str">
            <v>해당없음</v>
          </cell>
        </row>
        <row r="4431">
          <cell r="A4431">
            <v>3019160601</v>
          </cell>
          <cell r="B4431" t="str">
            <v>계단식발판</v>
          </cell>
          <cell r="C4431" t="str">
            <v>Scaffolding staircase</v>
          </cell>
          <cell r="G4431" t="str">
            <v>해당없음</v>
          </cell>
        </row>
        <row r="4432">
          <cell r="A4432">
            <v>3019161601</v>
          </cell>
          <cell r="B4432" t="str">
            <v>낙하물방지망</v>
          </cell>
          <cell r="C4432" t="str">
            <v>Safety nets for construction</v>
          </cell>
          <cell r="G4432" t="str">
            <v>해당없음</v>
          </cell>
        </row>
        <row r="4433">
          <cell r="A4433">
            <v>3019161701</v>
          </cell>
          <cell r="B4433" t="str">
            <v>낙하물방호선반</v>
          </cell>
          <cell r="C4433" t="str">
            <v>Safety shelves</v>
          </cell>
          <cell r="G4433" t="str">
            <v>해당없음</v>
          </cell>
        </row>
        <row r="4434">
          <cell r="A4434">
            <v>3019180101</v>
          </cell>
          <cell r="B4434" t="str">
            <v>건설용거푸집</v>
          </cell>
          <cell r="C4434" t="str">
            <v>Structural formwork</v>
          </cell>
          <cell r="G4434" t="str">
            <v>해당없음</v>
          </cell>
        </row>
        <row r="4435">
          <cell r="A4435">
            <v>3019180201</v>
          </cell>
          <cell r="B4435" t="str">
            <v>건설용거푸집액세서리</v>
          </cell>
          <cell r="C4435" t="str">
            <v>Structural formworks accessories</v>
          </cell>
          <cell r="G4435" t="str">
            <v>해당없음</v>
          </cell>
        </row>
        <row r="4436">
          <cell r="A4436">
            <v>3019180202</v>
          </cell>
          <cell r="B4436" t="str">
            <v>시스</v>
          </cell>
          <cell r="C4436" t="str">
            <v>Sheath</v>
          </cell>
          <cell r="G4436" t="str">
            <v>해당없음</v>
          </cell>
        </row>
        <row r="4437">
          <cell r="A4437">
            <v>3019180301</v>
          </cell>
          <cell r="B4437" t="str">
            <v>건설용스페이서</v>
          </cell>
          <cell r="C4437" t="str">
            <v>Structural spacer</v>
          </cell>
          <cell r="G4437" t="str">
            <v>해당없음</v>
          </cell>
        </row>
        <row r="4438">
          <cell r="A4438">
            <v>3019189601</v>
          </cell>
          <cell r="B4438" t="str">
            <v>덱플레이트</v>
          </cell>
          <cell r="C4438" t="str">
            <v>Deck Plate</v>
          </cell>
          <cell r="G4438" t="str">
            <v>해당없음</v>
          </cell>
        </row>
        <row r="4439">
          <cell r="A4439">
            <v>3019189701</v>
          </cell>
          <cell r="B4439" t="str">
            <v>복공판</v>
          </cell>
          <cell r="C4439" t="str">
            <v>Lining plates</v>
          </cell>
          <cell r="G4439" t="str">
            <v>해당없음</v>
          </cell>
        </row>
        <row r="4440">
          <cell r="A4440">
            <v>3019189801</v>
          </cell>
          <cell r="B4440" t="str">
            <v>안전펜스</v>
          </cell>
          <cell r="C4440" t="str">
            <v>Safety fences</v>
          </cell>
          <cell r="G4440">
            <v>8</v>
          </cell>
        </row>
        <row r="4441">
          <cell r="A4441">
            <v>3019189901</v>
          </cell>
          <cell r="B4441" t="str">
            <v>주차램프조면무늬판</v>
          </cell>
          <cell r="C4441" t="str">
            <v>Concave form for parking area</v>
          </cell>
          <cell r="G4441" t="str">
            <v>해당없음</v>
          </cell>
        </row>
        <row r="4442">
          <cell r="A4442">
            <v>3020150101</v>
          </cell>
          <cell r="B4442" t="str">
            <v>사일로</v>
          </cell>
          <cell r="C4442" t="str">
            <v>Silos</v>
          </cell>
          <cell r="G4442" t="str">
            <v>해당없음</v>
          </cell>
        </row>
        <row r="4443">
          <cell r="A4443">
            <v>3020160201</v>
          </cell>
          <cell r="B4443" t="str">
            <v>이동주택</v>
          </cell>
          <cell r="C4443" t="str">
            <v>Mobile homes</v>
          </cell>
          <cell r="G4443" t="str">
            <v>해당없음</v>
          </cell>
        </row>
        <row r="4444">
          <cell r="A4444">
            <v>3020160301</v>
          </cell>
          <cell r="B4444" t="str">
            <v>통나무집</v>
          </cell>
          <cell r="C4444" t="str">
            <v>Cabins</v>
          </cell>
          <cell r="G4444" t="str">
            <v>해당없음</v>
          </cell>
        </row>
        <row r="4445">
          <cell r="A4445">
            <v>3020169901</v>
          </cell>
          <cell r="B4445" t="str">
            <v>수면캡슐</v>
          </cell>
          <cell r="C4445" t="str">
            <v>Sleep capsule</v>
          </cell>
          <cell r="G4445" t="str">
            <v>해당없음</v>
          </cell>
        </row>
        <row r="4446">
          <cell r="A4446">
            <v>3020170401</v>
          </cell>
          <cell r="B4446" t="str">
            <v>청정실</v>
          </cell>
          <cell r="C4446" t="str">
            <v>Clean rooms</v>
          </cell>
          <cell r="G4446" t="str">
            <v>해당없음</v>
          </cell>
        </row>
        <row r="4447">
          <cell r="A4447">
            <v>3020170501</v>
          </cell>
          <cell r="B4447" t="str">
            <v>이동식초소</v>
          </cell>
          <cell r="C4447" t="str">
            <v>Movable guard post</v>
          </cell>
          <cell r="G4447">
            <v>10</v>
          </cell>
        </row>
        <row r="4448">
          <cell r="A4448">
            <v>3020170502</v>
          </cell>
          <cell r="B4448" t="str">
            <v>흡연부스</v>
          </cell>
          <cell r="C4448" t="str">
            <v>Smoking booth</v>
          </cell>
          <cell r="G4448">
            <v>10</v>
          </cell>
        </row>
        <row r="4449">
          <cell r="A4449">
            <v>3020170503</v>
          </cell>
          <cell r="B4449" t="str">
            <v>기타이동식부스</v>
          </cell>
          <cell r="C4449" t="str">
            <v>Other movable booth</v>
          </cell>
          <cell r="G4449">
            <v>10</v>
          </cell>
        </row>
        <row r="4450">
          <cell r="A4450">
            <v>3020171201</v>
          </cell>
          <cell r="B4450" t="str">
            <v>공중전화부스</v>
          </cell>
          <cell r="C4450" t="str">
            <v>Public telephone booths</v>
          </cell>
          <cell r="G4450" t="str">
            <v>해당없음</v>
          </cell>
        </row>
        <row r="4451">
          <cell r="A4451">
            <v>3020178701</v>
          </cell>
          <cell r="B4451" t="str">
            <v>인공어초</v>
          </cell>
          <cell r="C4451" t="str">
            <v>Artificial Reefs</v>
          </cell>
          <cell r="G4451" t="str">
            <v>해당없음</v>
          </cell>
        </row>
        <row r="4452">
          <cell r="A4452">
            <v>3020178801</v>
          </cell>
          <cell r="B4452" t="str">
            <v>요금소</v>
          </cell>
          <cell r="C4452" t="str">
            <v>Tollbooth</v>
          </cell>
          <cell r="G4452" t="str">
            <v>해당없음</v>
          </cell>
        </row>
        <row r="4453">
          <cell r="A4453">
            <v>3020178901</v>
          </cell>
          <cell r="B4453" t="str">
            <v>패스박스</v>
          </cell>
          <cell r="C4453" t="str">
            <v>Pass boxes</v>
          </cell>
          <cell r="G4453">
            <v>9</v>
          </cell>
        </row>
        <row r="4454">
          <cell r="A4454">
            <v>3020179001</v>
          </cell>
          <cell r="B4454" t="str">
            <v>에어샤워</v>
          </cell>
          <cell r="C4454" t="str">
            <v>Air showers</v>
          </cell>
          <cell r="G4454">
            <v>8</v>
          </cell>
        </row>
        <row r="4455">
          <cell r="A4455">
            <v>3020179301</v>
          </cell>
          <cell r="B4455" t="str">
            <v>방음실</v>
          </cell>
          <cell r="C4455" t="str">
            <v>Soundproof booths</v>
          </cell>
          <cell r="G4455" t="str">
            <v>해당없음</v>
          </cell>
        </row>
        <row r="4456">
          <cell r="A4456">
            <v>3020179401</v>
          </cell>
          <cell r="B4456" t="str">
            <v>조립식조경꽃탑</v>
          </cell>
          <cell r="C4456" t="str">
            <v>Landscape towers</v>
          </cell>
          <cell r="G4456" t="str">
            <v>해당없음</v>
          </cell>
        </row>
        <row r="4457">
          <cell r="A4457">
            <v>3020179501</v>
          </cell>
          <cell r="B4457" t="str">
            <v>조립식건물부재</v>
          </cell>
          <cell r="C4457" t="str">
            <v>Prefabricated structure subsidiary materials</v>
          </cell>
          <cell r="G4457" t="str">
            <v>해당없음</v>
          </cell>
        </row>
        <row r="4458">
          <cell r="A4458">
            <v>3020179601</v>
          </cell>
          <cell r="B4458" t="str">
            <v>조립식구조물</v>
          </cell>
          <cell r="C4458" t="str">
            <v>Prefab structure</v>
          </cell>
          <cell r="G4458">
            <v>10</v>
          </cell>
        </row>
        <row r="4459">
          <cell r="A4459">
            <v>3020179701</v>
          </cell>
          <cell r="B4459" t="str">
            <v>지붕개폐식건축물</v>
          </cell>
          <cell r="C4459" t="str">
            <v>Roof opening and closing structures</v>
          </cell>
          <cell r="G4459" t="str">
            <v>해당없음</v>
          </cell>
        </row>
        <row r="4460">
          <cell r="A4460">
            <v>3020179901</v>
          </cell>
          <cell r="B4460" t="str">
            <v>조경탑조립부품</v>
          </cell>
          <cell r="C4460" t="str">
            <v>Landscape tower assembly parts</v>
          </cell>
          <cell r="G4460" t="str">
            <v>해당없음</v>
          </cell>
        </row>
        <row r="4461">
          <cell r="A4461">
            <v>3022100201</v>
          </cell>
          <cell r="B4461" t="str">
            <v>주차구조물</v>
          </cell>
          <cell r="C4461" t="str">
            <v>Parking structures</v>
          </cell>
          <cell r="G4461" t="str">
            <v>해당없음</v>
          </cell>
        </row>
        <row r="4462">
          <cell r="A4462">
            <v>3022109601</v>
          </cell>
          <cell r="B4462" t="str">
            <v>아케이드</v>
          </cell>
          <cell r="C4462" t="str">
            <v>Arcade</v>
          </cell>
          <cell r="G4462" t="str">
            <v>해당없음</v>
          </cell>
        </row>
        <row r="4463">
          <cell r="A4463">
            <v>3022109901</v>
          </cell>
          <cell r="B4463" t="str">
            <v>무대장치</v>
          </cell>
          <cell r="C4463" t="str">
            <v>Stage equipments</v>
          </cell>
          <cell r="G4463">
            <v>0</v>
          </cell>
        </row>
        <row r="4464">
          <cell r="A4464">
            <v>3022109902</v>
          </cell>
          <cell r="B4464" t="str">
            <v>음향반사판</v>
          </cell>
          <cell r="C4464" t="str">
            <v>Acoustic shell</v>
          </cell>
          <cell r="G4464">
            <v>0</v>
          </cell>
        </row>
        <row r="4465">
          <cell r="A4465">
            <v>3022200301</v>
          </cell>
          <cell r="B4465" t="str">
            <v>버스승강장</v>
          </cell>
          <cell r="C4465" t="str">
            <v>Bus stations</v>
          </cell>
          <cell r="G4465" t="str">
            <v>해당없음</v>
          </cell>
        </row>
        <row r="4466">
          <cell r="A4466">
            <v>3022201701</v>
          </cell>
          <cell r="B4466" t="str">
            <v>잔교</v>
          </cell>
          <cell r="C4466" t="str">
            <v>Pier</v>
          </cell>
          <cell r="G4466" t="str">
            <v>해당없음</v>
          </cell>
        </row>
        <row r="4467">
          <cell r="A4467">
            <v>3022206401</v>
          </cell>
          <cell r="B4467" t="str">
            <v>자전거보관대</v>
          </cell>
          <cell r="C4467" t="str">
            <v>Bicycle parking rack</v>
          </cell>
          <cell r="G4467">
            <v>8</v>
          </cell>
        </row>
        <row r="4468">
          <cell r="A4468">
            <v>3022209501</v>
          </cell>
          <cell r="B4468" t="str">
            <v>잠제</v>
          </cell>
          <cell r="C4468" t="str">
            <v>Submerged dike</v>
          </cell>
          <cell r="G4468" t="str">
            <v>해당없음</v>
          </cell>
        </row>
        <row r="4469">
          <cell r="A4469">
            <v>3022209601</v>
          </cell>
          <cell r="B4469" t="str">
            <v>부양식구조물</v>
          </cell>
          <cell r="C4469" t="str">
            <v>Floating structure</v>
          </cell>
          <cell r="G4469" t="str">
            <v>해당없음</v>
          </cell>
        </row>
        <row r="4470">
          <cell r="A4470">
            <v>3022209701</v>
          </cell>
          <cell r="B4470" t="str">
            <v>해상부유구조물</v>
          </cell>
          <cell r="C4470" t="str">
            <v>Floating offshore structures</v>
          </cell>
          <cell r="G4470" t="str">
            <v>해당없음</v>
          </cell>
        </row>
        <row r="4471">
          <cell r="A4471">
            <v>3022209801</v>
          </cell>
          <cell r="B4471" t="str">
            <v>자전거이동레일</v>
          </cell>
          <cell r="C4471" t="str">
            <v>Bike pullways</v>
          </cell>
          <cell r="G4471" t="str">
            <v>해당없음</v>
          </cell>
        </row>
        <row r="4472">
          <cell r="A4472">
            <v>3022211701</v>
          </cell>
          <cell r="B4472" t="str">
            <v>인공폭포</v>
          </cell>
          <cell r="C4472" t="str">
            <v>Artificial water fall</v>
          </cell>
          <cell r="G4472" t="str">
            <v>해당없음</v>
          </cell>
        </row>
        <row r="4473">
          <cell r="A4473">
            <v>3022211801</v>
          </cell>
          <cell r="B4473" t="str">
            <v>인공암벽</v>
          </cell>
          <cell r="C4473" t="str">
            <v>Artificial rock and rockwall</v>
          </cell>
          <cell r="G4473" t="str">
            <v>해당없음</v>
          </cell>
        </row>
        <row r="4474">
          <cell r="A4474">
            <v>3023160201</v>
          </cell>
          <cell r="B4474" t="str">
            <v>FRP이동식화장실</v>
          </cell>
          <cell r="C4474" t="str">
            <v>FRP(Fiber glass reinforced plastic) portable toilet</v>
          </cell>
          <cell r="G4474">
            <v>8</v>
          </cell>
        </row>
        <row r="4475">
          <cell r="A4475">
            <v>3023160202</v>
          </cell>
          <cell r="B4475" t="str">
            <v>기타이동식화장실</v>
          </cell>
          <cell r="C4475" t="str">
            <v>Portable toilet</v>
          </cell>
          <cell r="G4475">
            <v>8</v>
          </cell>
        </row>
        <row r="4476">
          <cell r="A4476">
            <v>3023169801</v>
          </cell>
          <cell r="B4476" t="str">
            <v>이동식온돌</v>
          </cell>
          <cell r="C4476" t="str">
            <v>Movable ondol</v>
          </cell>
          <cell r="G4476" t="str">
            <v>해당없음</v>
          </cell>
        </row>
        <row r="4477">
          <cell r="A4477">
            <v>3023169901</v>
          </cell>
          <cell r="B4477" t="str">
            <v>컨테이너하우스</v>
          </cell>
          <cell r="C4477" t="str">
            <v>Container houses</v>
          </cell>
          <cell r="G4477">
            <v>9</v>
          </cell>
        </row>
        <row r="4478">
          <cell r="A4478">
            <v>3023170101</v>
          </cell>
          <cell r="B4478" t="str">
            <v>PVDF막구조물</v>
          </cell>
          <cell r="C4478" t="str">
            <v>Polyvinylidene fluoride membrane structure</v>
          </cell>
          <cell r="G4478" t="str">
            <v>해당없음</v>
          </cell>
        </row>
        <row r="4479">
          <cell r="A4479">
            <v>3023170102</v>
          </cell>
          <cell r="B4479" t="str">
            <v>PVF막구조물</v>
          </cell>
          <cell r="C4479" t="str">
            <v>Polyvinyl fluoride membrane structure</v>
          </cell>
          <cell r="G4479" t="str">
            <v>해당없음</v>
          </cell>
        </row>
        <row r="4480">
          <cell r="A4480">
            <v>3023170103</v>
          </cell>
          <cell r="B4480" t="str">
            <v>PTFE막구조물</v>
          </cell>
          <cell r="C4480" t="str">
            <v>Polytetrafluoroethylene membrane structure</v>
          </cell>
          <cell r="G4480" t="str">
            <v>해당없음</v>
          </cell>
        </row>
        <row r="4481">
          <cell r="A4481">
            <v>3023170104</v>
          </cell>
          <cell r="B4481" t="str">
            <v>기타막구조물</v>
          </cell>
          <cell r="C4481" t="str">
            <v>Other membrane structure</v>
          </cell>
          <cell r="G4481" t="str">
            <v>해당없음</v>
          </cell>
        </row>
        <row r="4482">
          <cell r="A4482">
            <v>3023170105</v>
          </cell>
          <cell r="B4482" t="str">
            <v>ETFE막구조물</v>
          </cell>
          <cell r="C4482" t="str">
            <v>Ethylene tetrafluoroethylene membrane structure</v>
          </cell>
          <cell r="G4482" t="str">
            <v>해당없음</v>
          </cell>
        </row>
        <row r="4483">
          <cell r="A4483">
            <v>3026320301</v>
          </cell>
          <cell r="B4483" t="str">
            <v>주석주괴</v>
          </cell>
          <cell r="C4483" t="str">
            <v>Tin ingots</v>
          </cell>
          <cell r="G4483" t="str">
            <v>해당없음</v>
          </cell>
        </row>
        <row r="4484">
          <cell r="A4484">
            <v>3026620801</v>
          </cell>
          <cell r="B4484" t="str">
            <v>안티몬주괴</v>
          </cell>
          <cell r="C4484" t="str">
            <v>Antimony ingots</v>
          </cell>
          <cell r="G4484" t="str">
            <v>해당없음</v>
          </cell>
        </row>
        <row r="4485">
          <cell r="A4485">
            <v>3026620901</v>
          </cell>
          <cell r="B4485" t="str">
            <v>카드뮴주괴</v>
          </cell>
          <cell r="C4485" t="str">
            <v>Cadmium ingots</v>
          </cell>
          <cell r="G4485" t="str">
            <v>해당없음</v>
          </cell>
        </row>
        <row r="4486">
          <cell r="A4486">
            <v>3026621001</v>
          </cell>
          <cell r="B4486" t="str">
            <v>지르코늄주괴</v>
          </cell>
          <cell r="C4486" t="str">
            <v>Zirconium ingots</v>
          </cell>
          <cell r="G4486" t="str">
            <v>해당없음</v>
          </cell>
        </row>
        <row r="4487">
          <cell r="A4487">
            <v>3026621101</v>
          </cell>
          <cell r="B4487" t="str">
            <v>코발트주괴</v>
          </cell>
          <cell r="C4487" t="str">
            <v>Cobalt ingots</v>
          </cell>
          <cell r="G4487" t="str">
            <v>해당없음</v>
          </cell>
        </row>
        <row r="4488">
          <cell r="A4488">
            <v>3026621201</v>
          </cell>
          <cell r="B4488" t="str">
            <v>몰리브덴주괴</v>
          </cell>
          <cell r="C4488" t="str">
            <v>Molybdenum ingots</v>
          </cell>
          <cell r="G4488" t="str">
            <v>해당없음</v>
          </cell>
        </row>
        <row r="4489">
          <cell r="A4489">
            <v>3026621301</v>
          </cell>
          <cell r="B4489" t="str">
            <v>비소주괴</v>
          </cell>
          <cell r="C4489" t="str">
            <v>Arsenic ingots</v>
          </cell>
          <cell r="G4489" t="str">
            <v>해당없음</v>
          </cell>
        </row>
        <row r="4490">
          <cell r="A4490">
            <v>3026621401</v>
          </cell>
          <cell r="B4490" t="str">
            <v>비스무트주괴</v>
          </cell>
          <cell r="C4490" t="str">
            <v>Bismuth ingots</v>
          </cell>
          <cell r="G4490" t="str">
            <v>해당없음</v>
          </cell>
        </row>
        <row r="4491">
          <cell r="A4491">
            <v>3026621501</v>
          </cell>
          <cell r="B4491" t="str">
            <v>인듐주괴</v>
          </cell>
          <cell r="C4491" t="str">
            <v>Indium ingots</v>
          </cell>
          <cell r="G4491" t="str">
            <v>해당없음</v>
          </cell>
        </row>
        <row r="4492">
          <cell r="A4492">
            <v>3026641001</v>
          </cell>
          <cell r="B4492" t="str">
            <v>탄탈룸봉</v>
          </cell>
          <cell r="C4492" t="str">
            <v>Tantalum bars</v>
          </cell>
          <cell r="G4492" t="str">
            <v>해당없음</v>
          </cell>
        </row>
        <row r="4493">
          <cell r="A4493">
            <v>3026650401</v>
          </cell>
          <cell r="B4493" t="str">
            <v>탄탈룸세편</v>
          </cell>
          <cell r="C4493" t="str">
            <v>Tantalum strip</v>
          </cell>
          <cell r="G4493" t="str">
            <v>해당없음</v>
          </cell>
        </row>
        <row r="4494">
          <cell r="A4494">
            <v>3026660201</v>
          </cell>
          <cell r="B4494" t="str">
            <v>니켈주괴</v>
          </cell>
          <cell r="C4494" t="str">
            <v>Nickel ingots</v>
          </cell>
          <cell r="G4494" t="str">
            <v>해당없음</v>
          </cell>
        </row>
        <row r="4495">
          <cell r="A4495">
            <v>3115150101</v>
          </cell>
          <cell r="B4495" t="str">
            <v>면로프</v>
          </cell>
          <cell r="C4495" t="str">
            <v>Cotton rope</v>
          </cell>
          <cell r="G4495" t="str">
            <v>해당없음</v>
          </cell>
        </row>
        <row r="4496">
          <cell r="A4496">
            <v>3115150201</v>
          </cell>
          <cell r="B4496" t="str">
            <v>폴리에스테르로프</v>
          </cell>
          <cell r="C4496" t="str">
            <v>Polyester rope</v>
          </cell>
          <cell r="G4496" t="str">
            <v>해당없음</v>
          </cell>
        </row>
        <row r="4497">
          <cell r="A4497">
            <v>3115150301</v>
          </cell>
          <cell r="B4497" t="str">
            <v>폴리프로필렌로프</v>
          </cell>
          <cell r="C4497" t="str">
            <v>Polypropylene rope</v>
          </cell>
          <cell r="G4497" t="str">
            <v>해당없음</v>
          </cell>
        </row>
        <row r="4498">
          <cell r="A4498">
            <v>3115150401</v>
          </cell>
          <cell r="B4498" t="str">
            <v>나일론로프</v>
          </cell>
          <cell r="C4498" t="str">
            <v>Nylon rope</v>
          </cell>
          <cell r="G4498" t="str">
            <v>해당없음</v>
          </cell>
        </row>
        <row r="4499">
          <cell r="A4499">
            <v>3115150501</v>
          </cell>
          <cell r="B4499" t="str">
            <v>와이어로프</v>
          </cell>
          <cell r="C4499" t="str">
            <v>Wire rope</v>
          </cell>
          <cell r="G4499" t="str">
            <v>해당없음</v>
          </cell>
        </row>
        <row r="4500">
          <cell r="A4500">
            <v>3115150601</v>
          </cell>
          <cell r="B4500" t="str">
            <v>마로프</v>
          </cell>
          <cell r="C4500" t="str">
            <v>Manila ropes</v>
          </cell>
          <cell r="G4500" t="str">
            <v>해당없음</v>
          </cell>
        </row>
        <row r="4501">
          <cell r="A4501">
            <v>3115151201</v>
          </cell>
          <cell r="B4501" t="str">
            <v>폴리에틸렌로프</v>
          </cell>
          <cell r="C4501" t="str">
            <v>Polyethylene rope</v>
          </cell>
          <cell r="G4501" t="str">
            <v>해당없음</v>
          </cell>
        </row>
        <row r="4502">
          <cell r="A4502">
            <v>3115151401</v>
          </cell>
          <cell r="B4502" t="str">
            <v>주트섬유로프</v>
          </cell>
          <cell r="C4502" t="str">
            <v>Jute rope</v>
          </cell>
          <cell r="G4502" t="str">
            <v>해당없음</v>
          </cell>
        </row>
        <row r="4503">
          <cell r="A4503">
            <v>3115152001</v>
          </cell>
          <cell r="B4503" t="str">
            <v>비닐론로프</v>
          </cell>
          <cell r="C4503" t="str">
            <v>Vinylon rope</v>
          </cell>
          <cell r="G4503" t="str">
            <v>해당없음</v>
          </cell>
        </row>
        <row r="4504">
          <cell r="A4504">
            <v>3115160301</v>
          </cell>
          <cell r="B4504" t="str">
            <v>롤러체인</v>
          </cell>
          <cell r="C4504" t="str">
            <v>Roller chains</v>
          </cell>
          <cell r="G4504" t="str">
            <v>해당없음</v>
          </cell>
        </row>
        <row r="4505">
          <cell r="A4505">
            <v>3115160302</v>
          </cell>
          <cell r="B4505" t="str">
            <v>어태치먼트롤러체인</v>
          </cell>
          <cell r="C4505" t="str">
            <v>Attachment roller chain</v>
          </cell>
          <cell r="G4505" t="str">
            <v>해당없음</v>
          </cell>
        </row>
        <row r="4506">
          <cell r="A4506">
            <v>3115160701</v>
          </cell>
          <cell r="B4506" t="str">
            <v>체인</v>
          </cell>
          <cell r="C4506" t="str">
            <v>Chains</v>
          </cell>
          <cell r="G4506" t="str">
            <v>해당없음</v>
          </cell>
        </row>
        <row r="4507">
          <cell r="A4507">
            <v>3115160901</v>
          </cell>
          <cell r="B4507" t="str">
            <v>체인링크</v>
          </cell>
          <cell r="C4507" t="str">
            <v>Chain links</v>
          </cell>
          <cell r="G4507" t="str">
            <v>해당없음</v>
          </cell>
        </row>
        <row r="4508">
          <cell r="A4508">
            <v>3115161101</v>
          </cell>
          <cell r="B4508" t="str">
            <v>사일런트체인</v>
          </cell>
          <cell r="C4508" t="str">
            <v>Silent chain</v>
          </cell>
          <cell r="G4508" t="str">
            <v>해당없음</v>
          </cell>
        </row>
        <row r="4509">
          <cell r="A4509">
            <v>3115169901</v>
          </cell>
          <cell r="B4509" t="str">
            <v>스텝체인</v>
          </cell>
          <cell r="C4509" t="str">
            <v>Step chains</v>
          </cell>
          <cell r="G4509" t="str">
            <v>해당없음</v>
          </cell>
        </row>
        <row r="4510">
          <cell r="A4510">
            <v>3115170801</v>
          </cell>
          <cell r="B4510" t="str">
            <v>가이케이블</v>
          </cell>
          <cell r="C4510" t="str">
            <v>Guy cables</v>
          </cell>
          <cell r="G4510" t="str">
            <v>해당없음</v>
          </cell>
        </row>
        <row r="4511">
          <cell r="A4511">
            <v>3115180301</v>
          </cell>
          <cell r="B4511" t="str">
            <v>피아노선</v>
          </cell>
          <cell r="C4511" t="str">
            <v>Piano wire</v>
          </cell>
          <cell r="G4511" t="str">
            <v>해당없음</v>
          </cell>
        </row>
        <row r="4512">
          <cell r="A4512">
            <v>3115190101</v>
          </cell>
          <cell r="B4512" t="str">
            <v>금속제끈</v>
          </cell>
          <cell r="C4512" t="str">
            <v>Metal straps</v>
          </cell>
          <cell r="G4512" t="str">
            <v>해당없음</v>
          </cell>
        </row>
        <row r="4513">
          <cell r="A4513">
            <v>3115200101</v>
          </cell>
          <cell r="B4513" t="str">
            <v>면도날철조망</v>
          </cell>
          <cell r="C4513" t="str">
            <v>Razor wire</v>
          </cell>
          <cell r="G4513" t="str">
            <v>해당없음</v>
          </cell>
        </row>
        <row r="4514">
          <cell r="A4514">
            <v>3115200201</v>
          </cell>
          <cell r="B4514" t="str">
            <v>가시철조망</v>
          </cell>
          <cell r="C4514" t="str">
            <v>Barbed wire</v>
          </cell>
          <cell r="G4514" t="str">
            <v>해당없음</v>
          </cell>
        </row>
        <row r="4515">
          <cell r="A4515">
            <v>3115220801</v>
          </cell>
          <cell r="B4515" t="str">
            <v>PC강연선</v>
          </cell>
          <cell r="C4515" t="str">
            <v>Prestressed concrete stranded steel wire</v>
          </cell>
          <cell r="G4515" t="str">
            <v>해당없음</v>
          </cell>
        </row>
        <row r="4516">
          <cell r="A4516">
            <v>3115230101</v>
          </cell>
          <cell r="B4516" t="str">
            <v>연선</v>
          </cell>
          <cell r="C4516" t="str">
            <v>Lead wire</v>
          </cell>
          <cell r="G4516" t="str">
            <v>해당없음</v>
          </cell>
        </row>
        <row r="4517">
          <cell r="A4517">
            <v>3115230201</v>
          </cell>
          <cell r="B4517" t="str">
            <v>니켈합금선</v>
          </cell>
          <cell r="C4517" t="str">
            <v>Nickel-copper alloy plate wire</v>
          </cell>
          <cell r="G4517" t="str">
            <v>해당없음</v>
          </cell>
        </row>
        <row r="4518">
          <cell r="A4518">
            <v>3115230301</v>
          </cell>
          <cell r="B4518" t="str">
            <v>니크롬합금선</v>
          </cell>
          <cell r="C4518" t="str">
            <v>Nichrome alloy wire</v>
          </cell>
          <cell r="G4518" t="str">
            <v>해당없음</v>
          </cell>
        </row>
        <row r="4519">
          <cell r="A4519">
            <v>3115230401</v>
          </cell>
          <cell r="B4519" t="str">
            <v>동또는동합금선</v>
          </cell>
          <cell r="C4519" t="str">
            <v>Copper or copper-alloy wire</v>
          </cell>
          <cell r="G4519" t="str">
            <v>해당없음</v>
          </cell>
        </row>
        <row r="4520">
          <cell r="A4520">
            <v>3115230501</v>
          </cell>
          <cell r="B4520" t="str">
            <v>알루미늄또는알루미늄합금선</v>
          </cell>
          <cell r="C4520" t="str">
            <v>Aluminum or aluminum-alloy wire</v>
          </cell>
          <cell r="G4520" t="str">
            <v>해당없음</v>
          </cell>
        </row>
        <row r="4521">
          <cell r="A4521">
            <v>3115230601</v>
          </cell>
          <cell r="B4521" t="str">
            <v>주석또는주석합금선</v>
          </cell>
          <cell r="C4521" t="str">
            <v>Tin or tin-alloy wire</v>
          </cell>
          <cell r="G4521" t="str">
            <v>해당없음</v>
          </cell>
        </row>
        <row r="4522">
          <cell r="A4522">
            <v>3115230701</v>
          </cell>
          <cell r="B4522" t="str">
            <v>티타늄또는티타늄합금선</v>
          </cell>
          <cell r="C4522" t="str">
            <v>Titanium or titanium-alloy wire</v>
          </cell>
          <cell r="G4522" t="str">
            <v>해당없음</v>
          </cell>
        </row>
        <row r="4523">
          <cell r="A4523">
            <v>3115999101</v>
          </cell>
          <cell r="B4523" t="str">
            <v>도금강선</v>
          </cell>
          <cell r="C4523" t="str">
            <v>Coated steel wire</v>
          </cell>
          <cell r="G4523" t="str">
            <v>해당없음</v>
          </cell>
        </row>
        <row r="4524">
          <cell r="A4524">
            <v>3115999201</v>
          </cell>
          <cell r="B4524" t="str">
            <v>PC강선</v>
          </cell>
          <cell r="C4524" t="str">
            <v>Prestressed concrete steel wire</v>
          </cell>
          <cell r="G4524" t="str">
            <v>해당없음</v>
          </cell>
        </row>
        <row r="4525">
          <cell r="A4525">
            <v>3115999401</v>
          </cell>
          <cell r="B4525" t="str">
            <v>경강선</v>
          </cell>
          <cell r="C4525" t="str">
            <v>Hard drawn steel wire</v>
          </cell>
          <cell r="G4525" t="str">
            <v>해당없음</v>
          </cell>
        </row>
        <row r="4526">
          <cell r="A4526">
            <v>3115999501</v>
          </cell>
          <cell r="B4526" t="str">
            <v>스테인리스강선</v>
          </cell>
          <cell r="C4526" t="str">
            <v>Stainless steel wire</v>
          </cell>
          <cell r="G4526" t="str">
            <v>해당없음</v>
          </cell>
        </row>
        <row r="4527">
          <cell r="A4527">
            <v>3115999601</v>
          </cell>
          <cell r="B4527" t="str">
            <v>철선</v>
          </cell>
          <cell r="C4527" t="str">
            <v>Low carbon steel wires</v>
          </cell>
          <cell r="G4527" t="str">
            <v>해당없음</v>
          </cell>
        </row>
        <row r="4528">
          <cell r="A4528">
            <v>3115999701</v>
          </cell>
          <cell r="B4528" t="str">
            <v>연선</v>
          </cell>
          <cell r="C4528" t="str">
            <v>Stranded steel wire</v>
          </cell>
          <cell r="G4528" t="str">
            <v>해당없음</v>
          </cell>
        </row>
        <row r="4529">
          <cell r="A4529">
            <v>3115999801</v>
          </cell>
          <cell r="B4529" t="str">
            <v>오일템퍼선</v>
          </cell>
          <cell r="C4529" t="str">
            <v>Oil tempered wire</v>
          </cell>
          <cell r="G4529" t="str">
            <v>해당없음</v>
          </cell>
        </row>
        <row r="4530">
          <cell r="A4530">
            <v>3115999901</v>
          </cell>
          <cell r="B4530" t="str">
            <v>타이케이블</v>
          </cell>
          <cell r="C4530" t="str">
            <v>Tie cables</v>
          </cell>
          <cell r="G4530" t="str">
            <v>해당없음</v>
          </cell>
        </row>
        <row r="4531">
          <cell r="A4531">
            <v>3116150301</v>
          </cell>
          <cell r="B4531" t="str">
            <v>드라이브스크루</v>
          </cell>
          <cell r="C4531" t="str">
            <v>Drive screws</v>
          </cell>
          <cell r="G4531" t="str">
            <v>해당없음</v>
          </cell>
        </row>
        <row r="4532">
          <cell r="A4532">
            <v>3116150401</v>
          </cell>
          <cell r="B4532" t="str">
            <v>기계나사</v>
          </cell>
          <cell r="C4532" t="str">
            <v>Machine screws</v>
          </cell>
          <cell r="G4532" t="str">
            <v>해당없음</v>
          </cell>
        </row>
        <row r="4533">
          <cell r="A4533">
            <v>3116150501</v>
          </cell>
          <cell r="B4533" t="str">
            <v>세트스크루</v>
          </cell>
          <cell r="C4533" t="str">
            <v>Set screws</v>
          </cell>
          <cell r="G4533" t="str">
            <v>해당없음</v>
          </cell>
        </row>
        <row r="4534">
          <cell r="A4534">
            <v>3116150601</v>
          </cell>
          <cell r="B4534" t="str">
            <v>판금나사</v>
          </cell>
          <cell r="C4534" t="str">
            <v>Sheet metal screws</v>
          </cell>
          <cell r="G4534" t="str">
            <v>해당없음</v>
          </cell>
        </row>
        <row r="4535">
          <cell r="A4535">
            <v>3116150701</v>
          </cell>
          <cell r="B4535" t="str">
            <v>태핑스크루</v>
          </cell>
          <cell r="C4535" t="str">
            <v>Tapping screws</v>
          </cell>
          <cell r="G4535" t="str">
            <v>해당없음</v>
          </cell>
        </row>
        <row r="4536">
          <cell r="A4536">
            <v>3116150801</v>
          </cell>
          <cell r="B4536" t="str">
            <v>나사못</v>
          </cell>
          <cell r="C4536" t="str">
            <v>Wood screws</v>
          </cell>
          <cell r="G4536" t="str">
            <v>해당없음</v>
          </cell>
        </row>
        <row r="4537">
          <cell r="A4537">
            <v>3116150901</v>
          </cell>
          <cell r="B4537" t="str">
            <v>석고보드용나사</v>
          </cell>
          <cell r="C4537" t="str">
            <v>Drywall screws</v>
          </cell>
          <cell r="G4537" t="str">
            <v>해당없음</v>
          </cell>
        </row>
        <row r="4538">
          <cell r="A4538">
            <v>3116151001</v>
          </cell>
          <cell r="B4538" t="str">
            <v>캡티브스크루</v>
          </cell>
          <cell r="C4538" t="str">
            <v>Captive screw</v>
          </cell>
          <cell r="G4538" t="str">
            <v>해당없음</v>
          </cell>
        </row>
        <row r="4539">
          <cell r="A4539">
            <v>3116151601</v>
          </cell>
          <cell r="B4539" t="str">
            <v>섬스크루</v>
          </cell>
          <cell r="C4539" t="str">
            <v>Thumb screws</v>
          </cell>
          <cell r="G4539" t="str">
            <v>해당없음</v>
          </cell>
        </row>
        <row r="4540">
          <cell r="A4540">
            <v>3116151801</v>
          </cell>
          <cell r="B4540" t="str">
            <v>소켓스크루</v>
          </cell>
          <cell r="C4540" t="str">
            <v>Socket screws</v>
          </cell>
          <cell r="G4540" t="str">
            <v>해당없음</v>
          </cell>
        </row>
        <row r="4541">
          <cell r="A4541">
            <v>3116153301</v>
          </cell>
          <cell r="B4541" t="str">
            <v>와셔붙이나사</v>
          </cell>
          <cell r="C4541" t="str">
            <v>Washer assembled screws</v>
          </cell>
          <cell r="G4541" t="str">
            <v>해당없음</v>
          </cell>
        </row>
        <row r="4542">
          <cell r="A4542">
            <v>3116153401</v>
          </cell>
          <cell r="B4542" t="str">
            <v>사다리꼴나사</v>
          </cell>
          <cell r="C4542" t="str">
            <v>Trapezoidal thread screws</v>
          </cell>
          <cell r="G4542" t="str">
            <v>해당없음</v>
          </cell>
        </row>
        <row r="4543">
          <cell r="A4543">
            <v>3116160101</v>
          </cell>
          <cell r="B4543" t="str">
            <v>기초볼트</v>
          </cell>
          <cell r="C4543" t="str">
            <v>Foundation bolts</v>
          </cell>
          <cell r="G4543" t="str">
            <v>해당없음</v>
          </cell>
        </row>
        <row r="4544">
          <cell r="A4544">
            <v>3116160102</v>
          </cell>
          <cell r="B4544" t="str">
            <v>앵커볼트</v>
          </cell>
          <cell r="C4544" t="str">
            <v>Anchor bolts</v>
          </cell>
          <cell r="G4544" t="str">
            <v>해당없음</v>
          </cell>
        </row>
        <row r="4545">
          <cell r="A4545">
            <v>3116160201</v>
          </cell>
          <cell r="B4545" t="str">
            <v>블라인드볼트</v>
          </cell>
          <cell r="C4545" t="str">
            <v>Blind bolts</v>
          </cell>
          <cell r="G4545" t="str">
            <v>해당없음</v>
          </cell>
        </row>
        <row r="4546">
          <cell r="A4546">
            <v>3116160401</v>
          </cell>
          <cell r="B4546" t="str">
            <v>클레비스볼트</v>
          </cell>
          <cell r="C4546" t="str">
            <v>Clevis bolts</v>
          </cell>
          <cell r="G4546" t="str">
            <v>해당없음</v>
          </cell>
        </row>
        <row r="4547">
          <cell r="A4547">
            <v>3116160701</v>
          </cell>
          <cell r="B4547" t="str">
            <v>팽창볼트</v>
          </cell>
          <cell r="C4547" t="str">
            <v>Expansion bolts</v>
          </cell>
          <cell r="G4547" t="str">
            <v>해당없음</v>
          </cell>
        </row>
        <row r="4548">
          <cell r="A4548">
            <v>3116160801</v>
          </cell>
          <cell r="B4548" t="str">
            <v>래그볼트</v>
          </cell>
          <cell r="C4548" t="str">
            <v>Lag bolts</v>
          </cell>
          <cell r="G4548" t="str">
            <v>해당없음</v>
          </cell>
        </row>
        <row r="4549">
          <cell r="A4549">
            <v>3116160901</v>
          </cell>
          <cell r="B4549" t="str">
            <v>토글볼트</v>
          </cell>
          <cell r="C4549" t="str">
            <v>Toggle bolts</v>
          </cell>
          <cell r="G4549" t="str">
            <v>해당없음</v>
          </cell>
        </row>
        <row r="4550">
          <cell r="A4550">
            <v>3116161001</v>
          </cell>
          <cell r="B4550" t="str">
            <v>아이볼트</v>
          </cell>
          <cell r="C4550" t="str">
            <v>Eye bolts</v>
          </cell>
          <cell r="G4550" t="str">
            <v>해당없음</v>
          </cell>
        </row>
        <row r="4551">
          <cell r="A4551">
            <v>3116161101</v>
          </cell>
          <cell r="B4551" t="str">
            <v>잠금식볼트</v>
          </cell>
          <cell r="C4551" t="str">
            <v>Locking bolts</v>
          </cell>
          <cell r="G4551" t="str">
            <v>해당없음</v>
          </cell>
        </row>
        <row r="4552">
          <cell r="A4552">
            <v>3116161301</v>
          </cell>
          <cell r="B4552" t="str">
            <v>고장력볼트</v>
          </cell>
          <cell r="C4552" t="str">
            <v>High strengh bolts</v>
          </cell>
          <cell r="G4552" t="str">
            <v>해당없음</v>
          </cell>
        </row>
        <row r="4553">
          <cell r="A4553">
            <v>3116161601</v>
          </cell>
          <cell r="B4553" t="str">
            <v>U볼트</v>
          </cell>
          <cell r="C4553" t="str">
            <v>Ubolts</v>
          </cell>
          <cell r="G4553" t="str">
            <v>해당없음</v>
          </cell>
        </row>
        <row r="4554">
          <cell r="A4554">
            <v>3116161701</v>
          </cell>
          <cell r="B4554" t="str">
            <v>나비볼트</v>
          </cell>
          <cell r="C4554" t="str">
            <v>Wing bolts</v>
          </cell>
          <cell r="G4554" t="str">
            <v>해당없음</v>
          </cell>
        </row>
        <row r="4555">
          <cell r="A4555">
            <v>3116161801</v>
          </cell>
          <cell r="B4555" t="str">
            <v>전산볼트</v>
          </cell>
          <cell r="C4555" t="str">
            <v>Threaded rod</v>
          </cell>
          <cell r="G4555" t="str">
            <v>해당없음</v>
          </cell>
        </row>
        <row r="4556">
          <cell r="A4556">
            <v>3116161901</v>
          </cell>
          <cell r="B4556" t="str">
            <v>스터드볼트</v>
          </cell>
          <cell r="C4556" t="str">
            <v>Stud bolts</v>
          </cell>
          <cell r="G4556" t="str">
            <v>해당없음</v>
          </cell>
        </row>
        <row r="4557">
          <cell r="A4557">
            <v>3116162001</v>
          </cell>
          <cell r="B4557" t="str">
            <v>육각볼트</v>
          </cell>
          <cell r="C4557" t="str">
            <v>Hexagonal bolts</v>
          </cell>
          <cell r="G4557" t="str">
            <v>해당없음</v>
          </cell>
        </row>
        <row r="4558">
          <cell r="A4558">
            <v>3116162101</v>
          </cell>
          <cell r="B4558" t="str">
            <v>엘리베이터볼트</v>
          </cell>
          <cell r="C4558" t="str">
            <v>Elevator bolts</v>
          </cell>
          <cell r="G4558" t="str">
            <v>해당없음</v>
          </cell>
        </row>
        <row r="4559">
          <cell r="A4559">
            <v>3116162201</v>
          </cell>
          <cell r="B4559" t="str">
            <v>전단볼트</v>
          </cell>
          <cell r="C4559" t="str">
            <v>Shear bolt</v>
          </cell>
          <cell r="G4559" t="str">
            <v>해당없음</v>
          </cell>
        </row>
        <row r="4560">
          <cell r="A4560">
            <v>3116162801</v>
          </cell>
          <cell r="B4560" t="str">
            <v>사각머리볼트</v>
          </cell>
          <cell r="C4560" t="str">
            <v>Square head bolts</v>
          </cell>
          <cell r="G4560" t="str">
            <v>해당없음</v>
          </cell>
        </row>
        <row r="4561">
          <cell r="A4561">
            <v>3116162901</v>
          </cell>
          <cell r="B4561" t="str">
            <v>사각목둥근머리볼트</v>
          </cell>
          <cell r="C4561" t="str">
            <v>Round head square neck bolts</v>
          </cell>
          <cell r="G4561" t="str">
            <v>해당없음</v>
          </cell>
        </row>
        <row r="4562">
          <cell r="A4562">
            <v>3116163001</v>
          </cell>
          <cell r="B4562" t="str">
            <v>블랭크볼트</v>
          </cell>
          <cell r="C4562" t="str">
            <v>Blank bolts</v>
          </cell>
          <cell r="G4562" t="str">
            <v>해당없음</v>
          </cell>
        </row>
        <row r="4563">
          <cell r="A4563">
            <v>3116163101</v>
          </cell>
          <cell r="B4563" t="str">
            <v>숄더볼트</v>
          </cell>
          <cell r="C4563" t="str">
            <v>Shoulder bolts</v>
          </cell>
          <cell r="G4563" t="str">
            <v>해당없음</v>
          </cell>
        </row>
        <row r="4564">
          <cell r="A4564">
            <v>3116163201</v>
          </cell>
          <cell r="B4564" t="str">
            <v>락볼트</v>
          </cell>
          <cell r="C4564" t="str">
            <v>Rock bolt</v>
          </cell>
          <cell r="G4564" t="str">
            <v>해당없음</v>
          </cell>
        </row>
        <row r="4565">
          <cell r="A4565">
            <v>3116163301</v>
          </cell>
          <cell r="B4565" t="str">
            <v>스토브볼트</v>
          </cell>
          <cell r="C4565" t="str">
            <v>Stove bolts</v>
          </cell>
          <cell r="G4565" t="str">
            <v>해당없음</v>
          </cell>
        </row>
        <row r="4566">
          <cell r="A4566">
            <v>3116163401</v>
          </cell>
          <cell r="B4566" t="str">
            <v>칼라붙이볼트</v>
          </cell>
          <cell r="C4566" t="str">
            <v>Collar bolts</v>
          </cell>
          <cell r="G4566" t="str">
            <v>해당없음</v>
          </cell>
        </row>
        <row r="4567">
          <cell r="A4567">
            <v>3116163501</v>
          </cell>
          <cell r="B4567" t="str">
            <v>와셔붙이볼트</v>
          </cell>
          <cell r="C4567" t="str">
            <v>Washer assembled blots</v>
          </cell>
          <cell r="G4567" t="str">
            <v>해당없음</v>
          </cell>
        </row>
        <row r="4568">
          <cell r="A4568">
            <v>3116163601</v>
          </cell>
          <cell r="B4568" t="str">
            <v>용접볼트</v>
          </cell>
          <cell r="C4568" t="str">
            <v>Welding bolts</v>
          </cell>
          <cell r="G4568" t="str">
            <v>해당없음</v>
          </cell>
        </row>
        <row r="4569">
          <cell r="A4569">
            <v>3116163701</v>
          </cell>
          <cell r="B4569" t="str">
            <v>소켓헤드볼트</v>
          </cell>
          <cell r="C4569" t="str">
            <v>Socket head bolts</v>
          </cell>
          <cell r="G4569" t="str">
            <v>해당없음</v>
          </cell>
        </row>
        <row r="4570">
          <cell r="A4570">
            <v>3116163801</v>
          </cell>
          <cell r="B4570" t="str">
            <v>티볼트</v>
          </cell>
          <cell r="C4570" t="str">
            <v xml:space="preserve">T-bolt </v>
          </cell>
          <cell r="G4570" t="str">
            <v>해당없음</v>
          </cell>
        </row>
        <row r="4571">
          <cell r="A4571">
            <v>3116163901</v>
          </cell>
          <cell r="B4571" t="str">
            <v>행어볼트</v>
          </cell>
          <cell r="C4571" t="str">
            <v>Hanger bolts</v>
          </cell>
          <cell r="G4571" t="str">
            <v>해당없음</v>
          </cell>
        </row>
        <row r="4572">
          <cell r="A4572">
            <v>3116164001</v>
          </cell>
          <cell r="B4572" t="str">
            <v>훅볼트</v>
          </cell>
          <cell r="C4572" t="str">
            <v>Hook bolts</v>
          </cell>
          <cell r="G4572" t="str">
            <v>해당없음</v>
          </cell>
        </row>
        <row r="4573">
          <cell r="A4573">
            <v>3116170201</v>
          </cell>
          <cell r="B4573" t="str">
            <v>구름베어링용너트</v>
          </cell>
          <cell r="C4573" t="str">
            <v>Lock nuts for rolling bearings</v>
          </cell>
          <cell r="G4573" t="str">
            <v>해당없음</v>
          </cell>
        </row>
        <row r="4574">
          <cell r="A4574">
            <v>3116170301</v>
          </cell>
          <cell r="B4574" t="str">
            <v>블라인드너트</v>
          </cell>
          <cell r="C4574" t="str">
            <v>Blind nuts</v>
          </cell>
          <cell r="G4574" t="str">
            <v>해당없음</v>
          </cell>
        </row>
        <row r="4575">
          <cell r="A4575">
            <v>3116170401</v>
          </cell>
          <cell r="B4575" t="str">
            <v>원통형너트</v>
          </cell>
          <cell r="C4575" t="str">
            <v>Barrel nuts</v>
          </cell>
          <cell r="G4575" t="str">
            <v>해당없음</v>
          </cell>
        </row>
        <row r="4576">
          <cell r="A4576">
            <v>3116170501</v>
          </cell>
          <cell r="B4576" t="str">
            <v>캡너트</v>
          </cell>
          <cell r="C4576" t="str">
            <v>Cap nuts</v>
          </cell>
          <cell r="G4576" t="str">
            <v>해당없음</v>
          </cell>
        </row>
        <row r="4577">
          <cell r="A4577">
            <v>3116170601</v>
          </cell>
          <cell r="B4577" t="str">
            <v>캡티브너트</v>
          </cell>
          <cell r="C4577" t="str">
            <v>Captive nuts</v>
          </cell>
          <cell r="G4577" t="str">
            <v>해당없음</v>
          </cell>
        </row>
        <row r="4578">
          <cell r="A4578">
            <v>3116170701</v>
          </cell>
          <cell r="B4578" t="str">
            <v>홈붙이육각너트</v>
          </cell>
          <cell r="C4578" t="str">
            <v>Hexagon slotted and castle nuts</v>
          </cell>
          <cell r="G4578" t="str">
            <v>해당없음</v>
          </cell>
        </row>
        <row r="4579">
          <cell r="A4579">
            <v>3116170801</v>
          </cell>
          <cell r="B4579" t="str">
            <v>채널너트</v>
          </cell>
          <cell r="C4579" t="str">
            <v>Channel nuts</v>
          </cell>
          <cell r="G4579" t="str">
            <v>해당없음</v>
          </cell>
        </row>
        <row r="4580">
          <cell r="A4580">
            <v>3116170901</v>
          </cell>
          <cell r="B4580" t="str">
            <v>조임용너트</v>
          </cell>
          <cell r="C4580" t="str">
            <v>Clinch nuts</v>
          </cell>
          <cell r="G4580" t="str">
            <v>해당없음</v>
          </cell>
        </row>
        <row r="4581">
          <cell r="A4581">
            <v>3116171101</v>
          </cell>
          <cell r="B4581" t="str">
            <v>아이너트</v>
          </cell>
          <cell r="C4581" t="str">
            <v>Eye nuts</v>
          </cell>
          <cell r="G4581" t="str">
            <v>해당없음</v>
          </cell>
        </row>
        <row r="4582">
          <cell r="A4582">
            <v>3116171201</v>
          </cell>
          <cell r="B4582" t="str">
            <v>플랜지너트</v>
          </cell>
          <cell r="C4582" t="str">
            <v>Flange nuts</v>
          </cell>
          <cell r="G4582" t="str">
            <v>해당없음</v>
          </cell>
        </row>
        <row r="4583">
          <cell r="A4583">
            <v>3116171401</v>
          </cell>
          <cell r="B4583" t="str">
            <v>인서트너트</v>
          </cell>
          <cell r="C4583" t="str">
            <v>Insert nuts</v>
          </cell>
          <cell r="G4583" t="str">
            <v>해당없음</v>
          </cell>
        </row>
        <row r="4584">
          <cell r="A4584">
            <v>3116171601</v>
          </cell>
          <cell r="B4584" t="str">
            <v>로크너트</v>
          </cell>
          <cell r="C4584" t="str">
            <v>Locknuts</v>
          </cell>
          <cell r="G4584" t="str">
            <v>해당없음</v>
          </cell>
        </row>
        <row r="4585">
          <cell r="A4585">
            <v>3116171701</v>
          </cell>
          <cell r="B4585" t="str">
            <v>나비너트</v>
          </cell>
          <cell r="C4585" t="str">
            <v>Wing nuts</v>
          </cell>
          <cell r="G4585" t="str">
            <v>해당없음</v>
          </cell>
        </row>
        <row r="4586">
          <cell r="A4586">
            <v>3116172101</v>
          </cell>
          <cell r="B4586" t="str">
            <v>스프링너트</v>
          </cell>
          <cell r="C4586" t="str">
            <v>Spring nuts</v>
          </cell>
          <cell r="G4586" t="str">
            <v>해당없음</v>
          </cell>
        </row>
        <row r="4587">
          <cell r="A4587">
            <v>3116172501</v>
          </cell>
          <cell r="B4587" t="str">
            <v>클립너트</v>
          </cell>
          <cell r="C4587" t="str">
            <v>Clip nuts</v>
          </cell>
          <cell r="G4587" t="str">
            <v>해당없음</v>
          </cell>
        </row>
        <row r="4588">
          <cell r="A4588">
            <v>3116172701</v>
          </cell>
          <cell r="B4588" t="str">
            <v>육각너트</v>
          </cell>
          <cell r="C4588" t="str">
            <v>Hexagonal nuts</v>
          </cell>
          <cell r="G4588" t="str">
            <v>해당없음</v>
          </cell>
        </row>
        <row r="4589">
          <cell r="A4589">
            <v>3116172801</v>
          </cell>
          <cell r="B4589" t="str">
            <v>연결너트</v>
          </cell>
          <cell r="C4589" t="str">
            <v>Coupling nuts</v>
          </cell>
          <cell r="G4589" t="str">
            <v>해당없음</v>
          </cell>
        </row>
        <row r="4590">
          <cell r="A4590">
            <v>3116172901</v>
          </cell>
          <cell r="B4590" t="str">
            <v>널드너트</v>
          </cell>
          <cell r="C4590" t="str">
            <v>Knurled nuts</v>
          </cell>
          <cell r="G4590" t="str">
            <v>해당없음</v>
          </cell>
        </row>
        <row r="4591">
          <cell r="A4591">
            <v>3116173001</v>
          </cell>
          <cell r="B4591" t="str">
            <v>사각너트</v>
          </cell>
          <cell r="C4591" t="str">
            <v>Square nuts</v>
          </cell>
          <cell r="G4591" t="str">
            <v>해당없음</v>
          </cell>
        </row>
        <row r="4592">
          <cell r="A4592">
            <v>3116173101</v>
          </cell>
          <cell r="B4592" t="str">
            <v>용접너트</v>
          </cell>
          <cell r="C4592" t="str">
            <v>Weld nuts</v>
          </cell>
          <cell r="G4592" t="str">
            <v>해당없음</v>
          </cell>
        </row>
        <row r="4593">
          <cell r="A4593">
            <v>3116174001</v>
          </cell>
          <cell r="B4593" t="str">
            <v>관이음쇠용볼트너트</v>
          </cell>
          <cell r="C4593" t="str">
            <v>Bolts and nuts for pipe joint</v>
          </cell>
          <cell r="G4593" t="str">
            <v>해당없음</v>
          </cell>
        </row>
        <row r="4594">
          <cell r="A4594">
            <v>3116174101</v>
          </cell>
          <cell r="B4594" t="str">
            <v>내부렌치형너트</v>
          </cell>
          <cell r="C4594" t="str">
            <v>Internal wrenching nuts</v>
          </cell>
          <cell r="G4594" t="str">
            <v>해당없음</v>
          </cell>
        </row>
        <row r="4595">
          <cell r="A4595">
            <v>3116180101</v>
          </cell>
          <cell r="B4595" t="str">
            <v>구름베어링용와셔</v>
          </cell>
          <cell r="C4595" t="str">
            <v>Lock washers for rolling bearings</v>
          </cell>
          <cell r="G4595" t="str">
            <v>해당없음</v>
          </cell>
        </row>
        <row r="4596">
          <cell r="A4596">
            <v>3116180201</v>
          </cell>
          <cell r="B4596" t="str">
            <v>경사와셔</v>
          </cell>
          <cell r="C4596" t="str">
            <v>Bevel washers</v>
          </cell>
          <cell r="G4596" t="str">
            <v>해당없음</v>
          </cell>
        </row>
        <row r="4597">
          <cell r="A4597">
            <v>3116180401</v>
          </cell>
          <cell r="B4597" t="str">
            <v>만곡와셔</v>
          </cell>
          <cell r="C4597" t="str">
            <v>Curved washers</v>
          </cell>
          <cell r="G4597" t="str">
            <v>해당없음</v>
          </cell>
        </row>
        <row r="4598">
          <cell r="A4598">
            <v>3116180601</v>
          </cell>
          <cell r="B4598" t="str">
            <v>마무리와셔</v>
          </cell>
          <cell r="C4598" t="str">
            <v>Finishing washers</v>
          </cell>
          <cell r="G4598" t="str">
            <v>해당없음</v>
          </cell>
        </row>
        <row r="4599">
          <cell r="A4599">
            <v>3116180701</v>
          </cell>
          <cell r="B4599" t="str">
            <v>평와셔</v>
          </cell>
          <cell r="C4599" t="str">
            <v>Flat washers</v>
          </cell>
          <cell r="G4599" t="str">
            <v>해당없음</v>
          </cell>
        </row>
        <row r="4600">
          <cell r="A4600">
            <v>3116180801</v>
          </cell>
          <cell r="B4600" t="str">
            <v>개방형와셔</v>
          </cell>
          <cell r="C4600" t="str">
            <v>Open washers</v>
          </cell>
          <cell r="G4600" t="str">
            <v>해당없음</v>
          </cell>
        </row>
        <row r="4601">
          <cell r="A4601">
            <v>3116181101</v>
          </cell>
          <cell r="B4601" t="str">
            <v>스프링와셔</v>
          </cell>
          <cell r="C4601" t="str">
            <v>Spring washers</v>
          </cell>
          <cell r="G4601" t="str">
            <v>해당없음</v>
          </cell>
        </row>
        <row r="4602">
          <cell r="A4602">
            <v>3116181201</v>
          </cell>
          <cell r="B4602" t="str">
            <v>사각와셔</v>
          </cell>
          <cell r="C4602" t="str">
            <v>Square washers</v>
          </cell>
          <cell r="G4602" t="str">
            <v>해당없음</v>
          </cell>
        </row>
        <row r="4603">
          <cell r="A4603">
            <v>3116181601</v>
          </cell>
          <cell r="B4603" t="str">
            <v>스페이서</v>
          </cell>
          <cell r="C4603" t="str">
            <v xml:space="preserve">Spacers </v>
          </cell>
          <cell r="G4603" t="str">
            <v>해당없음</v>
          </cell>
        </row>
        <row r="4604">
          <cell r="A4604">
            <v>3116181701</v>
          </cell>
          <cell r="B4604" t="str">
            <v>원뿔형와셔</v>
          </cell>
          <cell r="C4604" t="str">
            <v>Conical washers</v>
          </cell>
          <cell r="G4604" t="str">
            <v>해당없음</v>
          </cell>
        </row>
        <row r="4605">
          <cell r="A4605">
            <v>3116182001</v>
          </cell>
          <cell r="B4605" t="str">
            <v>볼록와셔</v>
          </cell>
          <cell r="C4605" t="str">
            <v>Convex washers</v>
          </cell>
          <cell r="G4605" t="str">
            <v>해당없음</v>
          </cell>
        </row>
        <row r="4606">
          <cell r="A4606">
            <v>3116182002</v>
          </cell>
          <cell r="B4606" t="str">
            <v>오목와셔</v>
          </cell>
          <cell r="C4606" t="str">
            <v>Concave washers</v>
          </cell>
          <cell r="G4606" t="str">
            <v>해당없음</v>
          </cell>
        </row>
        <row r="4607">
          <cell r="A4607">
            <v>3116182201</v>
          </cell>
          <cell r="B4607" t="str">
            <v>이붙이와셔</v>
          </cell>
          <cell r="C4607" t="str">
            <v>Tooth lock washer</v>
          </cell>
          <cell r="G4607" t="str">
            <v>해당없음</v>
          </cell>
        </row>
        <row r="4608">
          <cell r="A4608">
            <v>3116183801</v>
          </cell>
          <cell r="B4608" t="str">
            <v>혀붙이와셔</v>
          </cell>
          <cell r="C4608" t="str">
            <v>Tongued washer</v>
          </cell>
          <cell r="G4608" t="str">
            <v>해당없음</v>
          </cell>
        </row>
        <row r="4609">
          <cell r="A4609">
            <v>3116190201</v>
          </cell>
          <cell r="B4609" t="str">
            <v>판스프링</v>
          </cell>
          <cell r="C4609" t="str">
            <v>Leaf springs</v>
          </cell>
          <cell r="G4609" t="str">
            <v>해당없음</v>
          </cell>
        </row>
        <row r="4610">
          <cell r="A4610">
            <v>3116190301</v>
          </cell>
          <cell r="B4610" t="str">
            <v>스파이럴스프링</v>
          </cell>
          <cell r="C4610" t="str">
            <v>Spiral springs</v>
          </cell>
          <cell r="G4610" t="str">
            <v>해당없음</v>
          </cell>
        </row>
        <row r="4611">
          <cell r="A4611">
            <v>3116190302</v>
          </cell>
          <cell r="B4611" t="str">
            <v>볼루트스프링</v>
          </cell>
          <cell r="C4611" t="str">
            <v>Spring volute</v>
          </cell>
          <cell r="G4611" t="str">
            <v>해당없음</v>
          </cell>
        </row>
        <row r="4612">
          <cell r="A4612">
            <v>3116190401</v>
          </cell>
          <cell r="B4612" t="str">
            <v>압축코일스프링</v>
          </cell>
          <cell r="C4612" t="str">
            <v>Compression spring</v>
          </cell>
          <cell r="G4612" t="str">
            <v>해당없음</v>
          </cell>
        </row>
        <row r="4613">
          <cell r="A4613">
            <v>3116190501</v>
          </cell>
          <cell r="B4613" t="str">
            <v>다이스프링</v>
          </cell>
          <cell r="C4613" t="str">
            <v>Die springs</v>
          </cell>
          <cell r="G4613" t="str">
            <v>해당없음</v>
          </cell>
        </row>
        <row r="4614">
          <cell r="A4614">
            <v>3116190601</v>
          </cell>
          <cell r="B4614" t="str">
            <v>접시스프링</v>
          </cell>
          <cell r="C4614" t="str">
            <v>Disk springs</v>
          </cell>
          <cell r="G4614" t="str">
            <v>해당없음</v>
          </cell>
        </row>
        <row r="4615">
          <cell r="A4615">
            <v>3116190701</v>
          </cell>
          <cell r="B4615" t="str">
            <v>인장코일스프링</v>
          </cell>
          <cell r="C4615" t="str">
            <v>Extension springs</v>
          </cell>
          <cell r="G4615" t="str">
            <v>해당없음</v>
          </cell>
        </row>
        <row r="4616">
          <cell r="A4616">
            <v>3116190801</v>
          </cell>
          <cell r="B4616" t="str">
            <v>비틀림코일스프링</v>
          </cell>
          <cell r="C4616" t="str">
            <v>Torsion springs</v>
          </cell>
          <cell r="G4616" t="str">
            <v>해당없음</v>
          </cell>
        </row>
        <row r="4617">
          <cell r="A4617">
            <v>3116190802</v>
          </cell>
          <cell r="B4617" t="str">
            <v>토션바</v>
          </cell>
          <cell r="C4617" t="str">
            <v>Torsion bars</v>
          </cell>
          <cell r="G4617" t="str">
            <v>해당없음</v>
          </cell>
        </row>
        <row r="4618">
          <cell r="A4618">
            <v>3116200101</v>
          </cell>
          <cell r="B4618" t="str">
            <v>공구용못</v>
          </cell>
          <cell r="C4618" t="str">
            <v>Brads</v>
          </cell>
          <cell r="G4618" t="str">
            <v>해당없음</v>
          </cell>
        </row>
        <row r="4619">
          <cell r="A4619">
            <v>3116200102</v>
          </cell>
          <cell r="B4619" t="str">
            <v>스테이플</v>
          </cell>
          <cell r="C4619" t="str">
            <v>Staple</v>
          </cell>
          <cell r="G4619" t="str">
            <v>해당없음</v>
          </cell>
        </row>
        <row r="4620">
          <cell r="A4620">
            <v>3116200201</v>
          </cell>
          <cell r="B4620" t="str">
            <v>일반못</v>
          </cell>
          <cell r="C4620" t="str">
            <v>Cap nails</v>
          </cell>
          <cell r="G4620" t="str">
            <v>해당없음</v>
          </cell>
        </row>
        <row r="4621">
          <cell r="A4621">
            <v>3116200202</v>
          </cell>
          <cell r="B4621" t="str">
            <v>스파이크</v>
          </cell>
          <cell r="C4621" t="str">
            <v>Spike</v>
          </cell>
          <cell r="G4621" t="str">
            <v>해당없음</v>
          </cell>
        </row>
        <row r="4622">
          <cell r="A4622">
            <v>3116200301</v>
          </cell>
          <cell r="B4622" t="str">
            <v>마무리못</v>
          </cell>
          <cell r="C4622" t="str">
            <v>Finishing nails</v>
          </cell>
          <cell r="G4622" t="str">
            <v>해당없음</v>
          </cell>
        </row>
        <row r="4623">
          <cell r="A4623">
            <v>3116200401</v>
          </cell>
          <cell r="B4623" t="str">
            <v>콘크리트못</v>
          </cell>
          <cell r="C4623" t="str">
            <v>Masonry nails</v>
          </cell>
          <cell r="G4623" t="str">
            <v>해당없음</v>
          </cell>
        </row>
        <row r="4624">
          <cell r="A4624">
            <v>3116200501</v>
          </cell>
          <cell r="B4624" t="str">
            <v>슬레이트못</v>
          </cell>
          <cell r="C4624" t="str">
            <v>Slate nails</v>
          </cell>
          <cell r="G4624" t="str">
            <v>해당없음</v>
          </cell>
        </row>
        <row r="4625">
          <cell r="A4625">
            <v>3116200601</v>
          </cell>
          <cell r="B4625" t="str">
            <v>자동연결못</v>
          </cell>
          <cell r="C4625" t="str">
            <v>Wire nails</v>
          </cell>
          <cell r="G4625" t="str">
            <v>해당없음</v>
          </cell>
        </row>
        <row r="4626">
          <cell r="A4626">
            <v>3116200701</v>
          </cell>
          <cell r="B4626" t="str">
            <v>장식못</v>
          </cell>
          <cell r="C4626" t="str">
            <v>Upholstery nails</v>
          </cell>
          <cell r="G4626" t="str">
            <v>해당없음</v>
          </cell>
        </row>
        <row r="4627">
          <cell r="A4627">
            <v>3116200801</v>
          </cell>
          <cell r="B4627" t="str">
            <v>타정못</v>
          </cell>
          <cell r="C4627" t="str">
            <v>Drive pins</v>
          </cell>
          <cell r="G4627" t="str">
            <v>해당없음</v>
          </cell>
        </row>
        <row r="4628">
          <cell r="A4628">
            <v>3116210201</v>
          </cell>
          <cell r="B4628" t="str">
            <v>세트앵커</v>
          </cell>
          <cell r="C4628" t="str">
            <v>Wedge anchors</v>
          </cell>
          <cell r="G4628" t="str">
            <v>해당없음</v>
          </cell>
        </row>
        <row r="4629">
          <cell r="A4629">
            <v>3116210202</v>
          </cell>
          <cell r="B4629" t="str">
            <v>스트롱앵커</v>
          </cell>
          <cell r="C4629" t="str">
            <v>Strong anchor</v>
          </cell>
          <cell r="G4629" t="str">
            <v>해당없음</v>
          </cell>
        </row>
        <row r="4630">
          <cell r="A4630">
            <v>3116210401</v>
          </cell>
          <cell r="B4630" t="str">
            <v>스크루앵커</v>
          </cell>
          <cell r="C4630" t="str">
            <v>Screw anchors</v>
          </cell>
          <cell r="G4630" t="str">
            <v>해당없음</v>
          </cell>
        </row>
        <row r="4631">
          <cell r="A4631">
            <v>3116210501</v>
          </cell>
          <cell r="B4631" t="str">
            <v>레진앵커</v>
          </cell>
          <cell r="C4631" t="str">
            <v>Resin anchors</v>
          </cell>
          <cell r="G4631" t="str">
            <v>해당없음</v>
          </cell>
        </row>
        <row r="4632">
          <cell r="A4632">
            <v>3116210901</v>
          </cell>
          <cell r="B4632" t="str">
            <v>그라운드앵커</v>
          </cell>
          <cell r="C4632" t="str">
            <v>Ground anchors</v>
          </cell>
          <cell r="G4632" t="str">
            <v>해당없음</v>
          </cell>
        </row>
        <row r="4633">
          <cell r="A4633">
            <v>3116220101</v>
          </cell>
          <cell r="B4633" t="str">
            <v>블라인드리벳</v>
          </cell>
          <cell r="C4633" t="str">
            <v>Blind rivets</v>
          </cell>
          <cell r="G4633" t="str">
            <v>해당없음</v>
          </cell>
        </row>
        <row r="4634">
          <cell r="A4634">
            <v>3116220301</v>
          </cell>
          <cell r="B4634" t="str">
            <v>납작머리리벳</v>
          </cell>
          <cell r="C4634" t="str">
            <v>Flat head rivets</v>
          </cell>
          <cell r="G4634" t="str">
            <v>해당없음</v>
          </cell>
        </row>
        <row r="4635">
          <cell r="A4635">
            <v>3116220601</v>
          </cell>
          <cell r="B4635" t="str">
            <v>함석리벳</v>
          </cell>
          <cell r="C4635" t="str">
            <v>Tinners rivets</v>
          </cell>
          <cell r="G4635" t="str">
            <v>해당없음</v>
          </cell>
        </row>
        <row r="4636">
          <cell r="A4636">
            <v>3116220901</v>
          </cell>
          <cell r="B4636" t="str">
            <v>버튼머리리벳</v>
          </cell>
          <cell r="C4636" t="str">
            <v>Button head rivets</v>
          </cell>
          <cell r="G4636" t="str">
            <v>해당없음</v>
          </cell>
        </row>
        <row r="4637">
          <cell r="A4637">
            <v>3116221101</v>
          </cell>
          <cell r="B4637" t="str">
            <v>스테인리스리벳</v>
          </cell>
          <cell r="C4637" t="str">
            <v>Stainless rivet</v>
          </cell>
          <cell r="G4637" t="str">
            <v>해당없음</v>
          </cell>
        </row>
        <row r="4638">
          <cell r="A4638">
            <v>3116221102</v>
          </cell>
          <cell r="B4638" t="str">
            <v>강리벳</v>
          </cell>
          <cell r="C4638" t="str">
            <v>Steel rivet</v>
          </cell>
          <cell r="G4638" t="str">
            <v>해당없음</v>
          </cell>
        </row>
        <row r="4639">
          <cell r="A4639">
            <v>3116221103</v>
          </cell>
          <cell r="B4639" t="str">
            <v>알루미늄리벳</v>
          </cell>
          <cell r="C4639" t="str">
            <v>Aluminum rivet</v>
          </cell>
          <cell r="G4639" t="str">
            <v>해당없음</v>
          </cell>
        </row>
        <row r="4640">
          <cell r="A4640">
            <v>3116221104</v>
          </cell>
          <cell r="B4640" t="str">
            <v>동리벳</v>
          </cell>
          <cell r="C4640" t="str">
            <v>Bronze rivet</v>
          </cell>
          <cell r="G4640" t="str">
            <v>해당없음</v>
          </cell>
        </row>
        <row r="4641">
          <cell r="A4641">
            <v>3116230601</v>
          </cell>
          <cell r="B4641" t="str">
            <v>지지행어</v>
          </cell>
          <cell r="C4641" t="str">
            <v>Supporting hangers</v>
          </cell>
          <cell r="G4641" t="str">
            <v>해당없음</v>
          </cell>
        </row>
        <row r="4642">
          <cell r="A4642">
            <v>3116230602</v>
          </cell>
          <cell r="B4642" t="str">
            <v>도어행어</v>
          </cell>
          <cell r="C4642" t="str">
            <v>Door hangers</v>
          </cell>
          <cell r="G4642" t="str">
            <v>해당없음</v>
          </cell>
        </row>
        <row r="4643">
          <cell r="A4643">
            <v>3116230701</v>
          </cell>
          <cell r="B4643" t="str">
            <v>부착판</v>
          </cell>
          <cell r="C4643" t="str">
            <v>Mounting plates</v>
          </cell>
          <cell r="G4643" t="str">
            <v>해당없음</v>
          </cell>
        </row>
        <row r="4644">
          <cell r="A4644">
            <v>3116240101</v>
          </cell>
          <cell r="B4644" t="str">
            <v>구멍테두리</v>
          </cell>
          <cell r="C4644" t="str">
            <v>Grommets</v>
          </cell>
          <cell r="G4644" t="str">
            <v>해당없음</v>
          </cell>
        </row>
        <row r="4645">
          <cell r="A4645">
            <v>3116240301</v>
          </cell>
          <cell r="B4645" t="str">
            <v>도어힌지</v>
          </cell>
          <cell r="C4645" t="str">
            <v>Door hinges</v>
          </cell>
          <cell r="G4645" t="str">
            <v>해당없음</v>
          </cell>
        </row>
        <row r="4646">
          <cell r="A4646">
            <v>3116240302</v>
          </cell>
          <cell r="B4646" t="str">
            <v>플로어힌지</v>
          </cell>
          <cell r="C4646" t="str">
            <v>Floor hinges</v>
          </cell>
          <cell r="G4646" t="str">
            <v>해당없음</v>
          </cell>
        </row>
        <row r="4647">
          <cell r="A4647">
            <v>3116240303</v>
          </cell>
          <cell r="B4647" t="str">
            <v>자동경첩</v>
          </cell>
          <cell r="C4647" t="str">
            <v>Auto hinges</v>
          </cell>
          <cell r="G4647" t="str">
            <v>해당없음</v>
          </cell>
        </row>
        <row r="4648">
          <cell r="A4648">
            <v>3116240304</v>
          </cell>
          <cell r="B4648" t="str">
            <v>피벗힌지</v>
          </cell>
          <cell r="C4648" t="str">
            <v>Pivot hinges</v>
          </cell>
          <cell r="G4648" t="str">
            <v>해당없음</v>
          </cell>
        </row>
        <row r="4649">
          <cell r="A4649">
            <v>3116240305</v>
          </cell>
          <cell r="B4649" t="str">
            <v>플래그힌지</v>
          </cell>
          <cell r="C4649" t="str">
            <v>Flag hinges</v>
          </cell>
          <cell r="G4649" t="str">
            <v>해당없음</v>
          </cell>
        </row>
        <row r="4650">
          <cell r="A4650">
            <v>3116240501</v>
          </cell>
          <cell r="B4650" t="str">
            <v>턴버클</v>
          </cell>
          <cell r="C4650" t="str">
            <v>Turnbuckles</v>
          </cell>
          <cell r="G4650" t="str">
            <v>해당없음</v>
          </cell>
        </row>
        <row r="4651">
          <cell r="A4651">
            <v>3116240502</v>
          </cell>
          <cell r="B4651" t="str">
            <v>와이어턴버클</v>
          </cell>
          <cell r="C4651" t="str">
            <v>Wire turn buckles</v>
          </cell>
          <cell r="G4651" t="str">
            <v>해당없음</v>
          </cell>
        </row>
        <row r="4652">
          <cell r="A4652">
            <v>3116240601</v>
          </cell>
          <cell r="B4652" t="str">
            <v>스트래핑버클또는밴딩버클</v>
          </cell>
          <cell r="C4652" t="str">
            <v>Strapping buckles or banding buckles</v>
          </cell>
          <cell r="G4652" t="str">
            <v>해당없음</v>
          </cell>
        </row>
        <row r="4653">
          <cell r="A4653">
            <v>3116240701</v>
          </cell>
          <cell r="B4653" t="str">
            <v>걸쇠</v>
          </cell>
          <cell r="C4653" t="str">
            <v>Latch</v>
          </cell>
          <cell r="G4653" t="str">
            <v>해당없음</v>
          </cell>
        </row>
        <row r="4654">
          <cell r="A4654">
            <v>3116241101</v>
          </cell>
          <cell r="B4654" t="str">
            <v>스냅링</v>
          </cell>
          <cell r="C4654" t="str">
            <v>Snap rings</v>
          </cell>
          <cell r="G4654" t="str">
            <v>해당없음</v>
          </cell>
        </row>
        <row r="4655">
          <cell r="A4655">
            <v>3116241201</v>
          </cell>
          <cell r="B4655" t="str">
            <v>클레비스</v>
          </cell>
          <cell r="C4655" t="str">
            <v>Clevises</v>
          </cell>
          <cell r="G4655" t="str">
            <v>해당없음</v>
          </cell>
        </row>
        <row r="4656">
          <cell r="A4656">
            <v>3116241301</v>
          </cell>
          <cell r="B4656" t="str">
            <v>파스너</v>
          </cell>
          <cell r="C4656" t="str">
            <v>Fasteners</v>
          </cell>
          <cell r="G4656" t="str">
            <v>해당없음</v>
          </cell>
        </row>
        <row r="4657">
          <cell r="A4657">
            <v>3116242101</v>
          </cell>
          <cell r="B4657" t="str">
            <v>캐치</v>
          </cell>
          <cell r="C4657" t="str">
            <v>Catches</v>
          </cell>
          <cell r="G4657" t="str">
            <v>해당없음</v>
          </cell>
        </row>
        <row r="4658">
          <cell r="A4658">
            <v>3116250301</v>
          </cell>
          <cell r="B4658" t="str">
            <v>트렌치브레이스</v>
          </cell>
          <cell r="C4658" t="str">
            <v>Trench braces</v>
          </cell>
          <cell r="G4658" t="str">
            <v>해당없음</v>
          </cell>
        </row>
        <row r="4659">
          <cell r="A4659">
            <v>3116250302</v>
          </cell>
          <cell r="B4659" t="str">
            <v>가새</v>
          </cell>
          <cell r="C4659" t="str">
            <v>Braces</v>
          </cell>
          <cell r="G4659" t="str">
            <v>해당없음</v>
          </cell>
        </row>
        <row r="4660">
          <cell r="A4660">
            <v>3116250401</v>
          </cell>
          <cell r="B4660" t="str">
            <v>브래킷</v>
          </cell>
          <cell r="C4660" t="str">
            <v>Brackets</v>
          </cell>
          <cell r="G4660" t="str">
            <v>해당없음</v>
          </cell>
        </row>
        <row r="4661">
          <cell r="A4661">
            <v>3116250402</v>
          </cell>
          <cell r="B4661" t="str">
            <v>가동브래킷</v>
          </cell>
          <cell r="C4661" t="str">
            <v>Operating brackets</v>
          </cell>
          <cell r="G4661" t="str">
            <v>해당없음</v>
          </cell>
        </row>
        <row r="4662">
          <cell r="A4662">
            <v>3116250403</v>
          </cell>
          <cell r="B4662" t="str">
            <v>로드</v>
          </cell>
          <cell r="C4662" t="str">
            <v>Rod brackets</v>
          </cell>
          <cell r="G4662" t="str">
            <v>해당없음</v>
          </cell>
        </row>
        <row r="4663">
          <cell r="A4663">
            <v>3116250801</v>
          </cell>
          <cell r="B4663" t="str">
            <v>비회전축아이브래킷</v>
          </cell>
          <cell r="C4663" t="str">
            <v>Bracket for nonrotating shaft eye</v>
          </cell>
          <cell r="G4663" t="str">
            <v>해당없음</v>
          </cell>
        </row>
        <row r="4664">
          <cell r="A4664">
            <v>3116250802</v>
          </cell>
          <cell r="B4664" t="str">
            <v>회전축아이브래킷</v>
          </cell>
          <cell r="C4664" t="str">
            <v>Bracket for rotating shaft eye</v>
          </cell>
          <cell r="G4664" t="str">
            <v>해당없음</v>
          </cell>
        </row>
        <row r="4665">
          <cell r="A4665">
            <v>3116260501</v>
          </cell>
          <cell r="B4665" t="str">
            <v>승강고리</v>
          </cell>
          <cell r="C4665" t="str">
            <v>Lifting hooks</v>
          </cell>
          <cell r="G4665" t="str">
            <v>해당없음</v>
          </cell>
        </row>
        <row r="4666">
          <cell r="A4666">
            <v>3116270101</v>
          </cell>
          <cell r="B4666" t="str">
            <v>산업용캐스터</v>
          </cell>
          <cell r="C4666" t="str">
            <v>Casters</v>
          </cell>
          <cell r="G4666" t="str">
            <v>해당없음</v>
          </cell>
        </row>
        <row r="4667">
          <cell r="A4667">
            <v>3116270201</v>
          </cell>
          <cell r="B4667" t="str">
            <v>산업용휠</v>
          </cell>
          <cell r="C4667" t="str">
            <v>Wheels</v>
          </cell>
          <cell r="G4667" t="str">
            <v>해당없음</v>
          </cell>
        </row>
        <row r="4668">
          <cell r="A4668">
            <v>3116280101</v>
          </cell>
          <cell r="B4668" t="str">
            <v>도어핸들</v>
          </cell>
          <cell r="C4668" t="str">
            <v>Door handles</v>
          </cell>
          <cell r="G4668">
            <v>0</v>
          </cell>
        </row>
        <row r="4669">
          <cell r="A4669">
            <v>3116280102</v>
          </cell>
          <cell r="B4669" t="str">
            <v>손잡이</v>
          </cell>
          <cell r="C4669" t="str">
            <v>Handles or knobs</v>
          </cell>
          <cell r="G4669">
            <v>0</v>
          </cell>
        </row>
        <row r="4670">
          <cell r="A4670">
            <v>3116280103</v>
          </cell>
          <cell r="B4670" t="str">
            <v>핸드휠</v>
          </cell>
          <cell r="C4670" t="str">
            <v>Hand wheels</v>
          </cell>
          <cell r="G4670">
            <v>0</v>
          </cell>
        </row>
        <row r="4671">
          <cell r="A4671">
            <v>3116280104</v>
          </cell>
          <cell r="B4671" t="str">
            <v>기계식버튼</v>
          </cell>
          <cell r="C4671" t="str">
            <v>Turn and push buttons</v>
          </cell>
          <cell r="G4671">
            <v>0</v>
          </cell>
        </row>
        <row r="4672">
          <cell r="A4672">
            <v>3116280201</v>
          </cell>
          <cell r="B4672" t="str">
            <v>인서트</v>
          </cell>
          <cell r="C4672" t="str">
            <v>Inserts</v>
          </cell>
          <cell r="G4672" t="str">
            <v>해당없음</v>
          </cell>
        </row>
        <row r="4673">
          <cell r="A4673">
            <v>3116280301</v>
          </cell>
          <cell r="B4673" t="str">
            <v>섀클</v>
          </cell>
          <cell r="C4673" t="str">
            <v>Shackles</v>
          </cell>
          <cell r="G4673" t="str">
            <v>해당없음</v>
          </cell>
        </row>
        <row r="4674">
          <cell r="A4674">
            <v>3116280401</v>
          </cell>
          <cell r="B4674" t="str">
            <v>도어스톱</v>
          </cell>
          <cell r="C4674" t="str">
            <v>Door stops</v>
          </cell>
          <cell r="G4674" t="str">
            <v>해당없음</v>
          </cell>
        </row>
        <row r="4675">
          <cell r="A4675">
            <v>3116280501</v>
          </cell>
          <cell r="B4675" t="str">
            <v>케이블팀블</v>
          </cell>
          <cell r="C4675" t="str">
            <v>Cable thimble</v>
          </cell>
          <cell r="G4675" t="str">
            <v>해당없음</v>
          </cell>
        </row>
        <row r="4676">
          <cell r="A4676">
            <v>3116280601</v>
          </cell>
          <cell r="B4676" t="str">
            <v>스크루커버</v>
          </cell>
          <cell r="C4676" t="str">
            <v>Screw covers</v>
          </cell>
          <cell r="G4676" t="str">
            <v>해당없음</v>
          </cell>
        </row>
        <row r="4677">
          <cell r="A4677">
            <v>3116280701</v>
          </cell>
          <cell r="B4677" t="str">
            <v>원격제어레버</v>
          </cell>
          <cell r="C4677" t="str">
            <v>Remote control levers</v>
          </cell>
          <cell r="G4677" t="str">
            <v>해당없음</v>
          </cell>
        </row>
        <row r="4678">
          <cell r="A4678">
            <v>3116281101</v>
          </cell>
          <cell r="B4678" t="str">
            <v>축칼라</v>
          </cell>
          <cell r="C4678" t="str">
            <v>Shaft collar</v>
          </cell>
          <cell r="G4678" t="str">
            <v>해당없음</v>
          </cell>
        </row>
        <row r="4679">
          <cell r="A4679">
            <v>3116281301</v>
          </cell>
          <cell r="B4679" t="str">
            <v>와이어로프클립</v>
          </cell>
          <cell r="C4679" t="str">
            <v>Wire rope clip</v>
          </cell>
          <cell r="G4679" t="str">
            <v>해당없음</v>
          </cell>
        </row>
        <row r="4680">
          <cell r="A4680">
            <v>3116281501</v>
          </cell>
          <cell r="B4680" t="str">
            <v>심</v>
          </cell>
          <cell r="C4680" t="str">
            <v>Shim</v>
          </cell>
          <cell r="G4680" t="str">
            <v>해당없음</v>
          </cell>
        </row>
        <row r="4681">
          <cell r="A4681">
            <v>3116281701</v>
          </cell>
          <cell r="B4681" t="str">
            <v>와이어로프소켓</v>
          </cell>
          <cell r="C4681" t="str">
            <v>Wire rope sockets</v>
          </cell>
          <cell r="G4681" t="str">
            <v>해당없음</v>
          </cell>
        </row>
        <row r="4682">
          <cell r="A4682">
            <v>3116281801</v>
          </cell>
          <cell r="B4682" t="str">
            <v>부식방지용양극</v>
          </cell>
          <cell r="C4682" t="str">
            <v>Anti-corrosion anodes</v>
          </cell>
          <cell r="G4682" t="str">
            <v>해당없음</v>
          </cell>
        </row>
        <row r="4683">
          <cell r="A4683">
            <v>3116281901</v>
          </cell>
          <cell r="B4683" t="str">
            <v>수동제어레버</v>
          </cell>
          <cell r="C4683" t="str">
            <v>Manual control levers</v>
          </cell>
          <cell r="G4683" t="str">
            <v>해당없음</v>
          </cell>
        </row>
        <row r="4684">
          <cell r="A4684">
            <v>3116289301</v>
          </cell>
          <cell r="B4684" t="str">
            <v>석재용앵커철물</v>
          </cell>
          <cell r="C4684" t="str">
            <v>Strap anchors for masonry</v>
          </cell>
          <cell r="G4684" t="str">
            <v>해당없음</v>
          </cell>
        </row>
        <row r="4685">
          <cell r="A4685">
            <v>3116289501</v>
          </cell>
          <cell r="B4685" t="str">
            <v>일반철물</v>
          </cell>
          <cell r="C4685" t="str">
            <v>General iron and steel</v>
          </cell>
          <cell r="G4685" t="str">
            <v>해당없음</v>
          </cell>
        </row>
        <row r="4686">
          <cell r="A4686">
            <v>3116289701</v>
          </cell>
          <cell r="B4686" t="str">
            <v>콘크리트매설형사다리</v>
          </cell>
          <cell r="C4686" t="str">
            <v>Ladders mounted on concrete</v>
          </cell>
          <cell r="G4686" t="str">
            <v>해당없음</v>
          </cell>
        </row>
        <row r="4687">
          <cell r="A4687">
            <v>3116289801</v>
          </cell>
          <cell r="B4687" t="str">
            <v>완충기</v>
          </cell>
          <cell r="C4687" t="str">
            <v>Bumpers</v>
          </cell>
          <cell r="G4687" t="str">
            <v>해당없음</v>
          </cell>
        </row>
        <row r="4688">
          <cell r="A4688">
            <v>3116289901</v>
          </cell>
          <cell r="B4688" t="str">
            <v>줄눈대</v>
          </cell>
          <cell r="C4688" t="str">
            <v>Metallic joiners</v>
          </cell>
          <cell r="G4688" t="str">
            <v>해당없음</v>
          </cell>
        </row>
        <row r="4689">
          <cell r="A4689">
            <v>3116290501</v>
          </cell>
          <cell r="B4689" t="str">
            <v>빔클램프</v>
          </cell>
          <cell r="C4689" t="str">
            <v>Beam clamps</v>
          </cell>
          <cell r="G4689" t="str">
            <v>해당없음</v>
          </cell>
        </row>
        <row r="4690">
          <cell r="A4690">
            <v>3116290601</v>
          </cell>
          <cell r="B4690" t="str">
            <v>파이프클램프</v>
          </cell>
          <cell r="C4690" t="str">
            <v>Pipe clamps</v>
          </cell>
          <cell r="G4690" t="str">
            <v>해당없음</v>
          </cell>
        </row>
        <row r="4691">
          <cell r="A4691">
            <v>3116290602</v>
          </cell>
          <cell r="B4691" t="str">
            <v>밴드클램프</v>
          </cell>
          <cell r="C4691" t="str">
            <v>Band clamps</v>
          </cell>
          <cell r="G4691" t="str">
            <v>해당없음</v>
          </cell>
        </row>
        <row r="4692">
          <cell r="A4692">
            <v>3116300101</v>
          </cell>
          <cell r="B4692" t="str">
            <v>탄성체커플링</v>
          </cell>
          <cell r="C4692" t="str">
            <v>Elastomeric couplings</v>
          </cell>
          <cell r="G4692" t="str">
            <v>해당없음</v>
          </cell>
        </row>
        <row r="4693">
          <cell r="A4693">
            <v>3116300201</v>
          </cell>
          <cell r="B4693" t="str">
            <v>기어커플링</v>
          </cell>
          <cell r="C4693" t="str">
            <v>Gear couplings</v>
          </cell>
          <cell r="G4693" t="str">
            <v>해당없음</v>
          </cell>
        </row>
        <row r="4694">
          <cell r="A4694">
            <v>3116300401</v>
          </cell>
          <cell r="B4694" t="str">
            <v>소형커플링</v>
          </cell>
          <cell r="C4694" t="str">
            <v>Miniature couplings</v>
          </cell>
          <cell r="G4694" t="str">
            <v>해당없음</v>
          </cell>
        </row>
        <row r="4695">
          <cell r="A4695">
            <v>3116300801</v>
          </cell>
          <cell r="B4695" t="str">
            <v>디스크커플링</v>
          </cell>
          <cell r="C4695" t="str">
            <v>Disc coupling</v>
          </cell>
          <cell r="G4695" t="str">
            <v>해당없음</v>
          </cell>
        </row>
        <row r="4696">
          <cell r="A4696">
            <v>3116301501</v>
          </cell>
          <cell r="B4696" t="str">
            <v>올드햄커플링</v>
          </cell>
          <cell r="C4696" t="str">
            <v>Oldham coupling</v>
          </cell>
          <cell r="G4696" t="str">
            <v>해당없음</v>
          </cell>
        </row>
        <row r="4697">
          <cell r="A4697">
            <v>3116302001</v>
          </cell>
          <cell r="B4697" t="str">
            <v>플랜지커플링</v>
          </cell>
          <cell r="C4697" t="str">
            <v>Flange coupling</v>
          </cell>
          <cell r="G4697" t="str">
            <v>해당없음</v>
          </cell>
        </row>
        <row r="4698">
          <cell r="A4698">
            <v>3116302301</v>
          </cell>
          <cell r="B4698" t="str">
            <v>머프커플링</v>
          </cell>
          <cell r="C4698" t="str">
            <v>Muff couplings</v>
          </cell>
          <cell r="G4698" t="str">
            <v>해당없음</v>
          </cell>
        </row>
        <row r="4699">
          <cell r="A4699">
            <v>3116302401</v>
          </cell>
          <cell r="B4699" t="str">
            <v>플랜지형플렉시블커플링</v>
          </cell>
          <cell r="C4699" t="str">
            <v>Flange type flexible couplings</v>
          </cell>
          <cell r="G4699" t="str">
            <v>해당없음</v>
          </cell>
        </row>
        <row r="4700">
          <cell r="A4700">
            <v>3116302501</v>
          </cell>
          <cell r="B4700" t="str">
            <v>분할원통커플링</v>
          </cell>
          <cell r="C4700" t="str">
            <v>Split muff couplings</v>
          </cell>
          <cell r="G4700" t="str">
            <v>해당없음</v>
          </cell>
        </row>
        <row r="4701">
          <cell r="A4701">
            <v>3116302601</v>
          </cell>
          <cell r="B4701" t="str">
            <v>반중첩커플링</v>
          </cell>
          <cell r="C4701" t="str">
            <v>Half lap couplings</v>
          </cell>
          <cell r="G4701" t="str">
            <v>해당없음</v>
          </cell>
        </row>
        <row r="4702">
          <cell r="A4702">
            <v>3116302701</v>
          </cell>
          <cell r="B4702" t="str">
            <v>롤러체인커플링</v>
          </cell>
          <cell r="C4702" t="str">
            <v>Roller chain couplings</v>
          </cell>
          <cell r="G4702" t="str">
            <v>해당없음</v>
          </cell>
        </row>
        <row r="4703">
          <cell r="A4703">
            <v>3116302801</v>
          </cell>
          <cell r="B4703" t="str">
            <v>그리드형플렉시블커플링</v>
          </cell>
          <cell r="C4703" t="str">
            <v>Grid type flexible couplings</v>
          </cell>
          <cell r="G4703" t="str">
            <v>해당없음</v>
          </cell>
        </row>
        <row r="4704">
          <cell r="A4704">
            <v>3116302901</v>
          </cell>
          <cell r="B4704" t="str">
            <v>마찰원통커플링</v>
          </cell>
          <cell r="C4704" t="str">
            <v>Friction clip couplings</v>
          </cell>
          <cell r="G4704" t="str">
            <v>해당없음</v>
          </cell>
        </row>
        <row r="4705">
          <cell r="A4705">
            <v>3116303001</v>
          </cell>
          <cell r="B4705" t="str">
            <v>듀라플렉스커플링</v>
          </cell>
          <cell r="C4705" t="str">
            <v>Dura-flex couplings</v>
          </cell>
          <cell r="G4705" t="str">
            <v>해당없음</v>
          </cell>
        </row>
        <row r="4706">
          <cell r="A4706">
            <v>3116303101</v>
          </cell>
          <cell r="B4706" t="str">
            <v>셀러커플링</v>
          </cell>
          <cell r="C4706" t="str">
            <v>Sellers couplings</v>
          </cell>
          <cell r="G4706" t="str">
            <v>해당없음</v>
          </cell>
        </row>
        <row r="4707">
          <cell r="A4707">
            <v>3116309201</v>
          </cell>
          <cell r="B4707" t="str">
            <v>로프연결링크</v>
          </cell>
          <cell r="C4707" t="str">
            <v>Rope connecting links</v>
          </cell>
          <cell r="G4707" t="str">
            <v>해당없음</v>
          </cell>
        </row>
        <row r="4708">
          <cell r="A4708">
            <v>3116310201</v>
          </cell>
          <cell r="B4708" t="str">
            <v>페룰</v>
          </cell>
          <cell r="C4708" t="str">
            <v>Ferrule</v>
          </cell>
          <cell r="G4708" t="str">
            <v>해당없음</v>
          </cell>
        </row>
        <row r="4709">
          <cell r="A4709">
            <v>3116319901</v>
          </cell>
          <cell r="B4709" t="str">
            <v>철근연결구</v>
          </cell>
          <cell r="C4709" t="str">
            <v>Rebar connector</v>
          </cell>
          <cell r="G4709" t="str">
            <v>해당없음</v>
          </cell>
        </row>
        <row r="4710">
          <cell r="A4710">
            <v>3116320101</v>
          </cell>
          <cell r="B4710" t="str">
            <v>스프링핀</v>
          </cell>
          <cell r="C4710" t="str">
            <v>Spring pins</v>
          </cell>
          <cell r="G4710" t="str">
            <v>해당없음</v>
          </cell>
        </row>
        <row r="4711">
          <cell r="A4711">
            <v>3116320301</v>
          </cell>
          <cell r="B4711" t="str">
            <v>다월핀</v>
          </cell>
          <cell r="C4711" t="str">
            <v>Dowel pin</v>
          </cell>
          <cell r="G4711" t="str">
            <v>해당없음</v>
          </cell>
        </row>
        <row r="4712">
          <cell r="A4712">
            <v>3116320401</v>
          </cell>
          <cell r="B4712" t="str">
            <v>분할핀</v>
          </cell>
          <cell r="C4712" t="str">
            <v>Cotter pins</v>
          </cell>
          <cell r="G4712" t="str">
            <v>해당없음</v>
          </cell>
        </row>
        <row r="4713">
          <cell r="A4713">
            <v>3116320501</v>
          </cell>
          <cell r="B4713" t="str">
            <v>테이퍼핀</v>
          </cell>
          <cell r="C4713" t="str">
            <v>Taper pins</v>
          </cell>
          <cell r="G4713" t="str">
            <v>해당없음</v>
          </cell>
        </row>
        <row r="4714">
          <cell r="A4714">
            <v>3116320701</v>
          </cell>
          <cell r="B4714" t="str">
            <v>키</v>
          </cell>
          <cell r="C4714" t="str">
            <v>Key</v>
          </cell>
          <cell r="G4714" t="str">
            <v>해당없음</v>
          </cell>
        </row>
        <row r="4715">
          <cell r="A4715">
            <v>3116329901</v>
          </cell>
          <cell r="B4715" t="str">
            <v>압륜</v>
          </cell>
          <cell r="C4715" t="str">
            <v>Collars</v>
          </cell>
          <cell r="G4715" t="str">
            <v>해당없음</v>
          </cell>
        </row>
        <row r="4716">
          <cell r="A4716">
            <v>3116330201</v>
          </cell>
          <cell r="B4716" t="str">
            <v>용접스터드</v>
          </cell>
          <cell r="C4716" t="str">
            <v>Weld or clinch stud</v>
          </cell>
          <cell r="G4716" t="str">
            <v>해당없음</v>
          </cell>
        </row>
        <row r="4717">
          <cell r="A4717">
            <v>3116340301</v>
          </cell>
          <cell r="B4717" t="str">
            <v>돌망태</v>
          </cell>
          <cell r="C4717" t="str">
            <v>Gabions</v>
          </cell>
          <cell r="G4717" t="str">
            <v>해당없음</v>
          </cell>
        </row>
        <row r="4718">
          <cell r="A4718">
            <v>3117150401</v>
          </cell>
          <cell r="B4718" t="str">
            <v>깊은홈볼베어링</v>
          </cell>
          <cell r="C4718" t="str">
            <v>Deep groove ball bearings</v>
          </cell>
          <cell r="G4718" t="str">
            <v>해당없음</v>
          </cell>
        </row>
        <row r="4719">
          <cell r="A4719">
            <v>3117150402</v>
          </cell>
          <cell r="B4719" t="str">
            <v>자동조심볼베어링</v>
          </cell>
          <cell r="C4719" t="str">
            <v>Self-aligning ball bearings</v>
          </cell>
          <cell r="G4719" t="str">
            <v>해당없음</v>
          </cell>
        </row>
        <row r="4720">
          <cell r="A4720">
            <v>3117150403</v>
          </cell>
          <cell r="B4720" t="str">
            <v>앵귤러볼베어링</v>
          </cell>
          <cell r="C4720" t="str">
            <v>Angular contact ball bearings</v>
          </cell>
          <cell r="G4720" t="str">
            <v>해당없음</v>
          </cell>
        </row>
        <row r="4721">
          <cell r="A4721">
            <v>3117150404</v>
          </cell>
          <cell r="B4721" t="str">
            <v>피봇볼베어링</v>
          </cell>
          <cell r="C4721" t="str">
            <v>Pivot ball bearings</v>
          </cell>
          <cell r="G4721" t="str">
            <v>해당없음</v>
          </cell>
        </row>
        <row r="4722">
          <cell r="A4722">
            <v>3117150405</v>
          </cell>
          <cell r="B4722" t="str">
            <v>카운트보어볼베어링</v>
          </cell>
          <cell r="C4722" t="str">
            <v>Counter-bore ball bearings</v>
          </cell>
          <cell r="G4722" t="str">
            <v>해당없음</v>
          </cell>
        </row>
        <row r="4723">
          <cell r="A4723">
            <v>3117150501</v>
          </cell>
          <cell r="B4723" t="str">
            <v>원통롤러베어링</v>
          </cell>
          <cell r="C4723" t="str">
            <v>Cylindrical roller bearings</v>
          </cell>
          <cell r="G4723" t="str">
            <v>해당없음</v>
          </cell>
        </row>
        <row r="4724">
          <cell r="A4724">
            <v>3117150502</v>
          </cell>
          <cell r="B4724" t="str">
            <v>자동조심롤러베어링</v>
          </cell>
          <cell r="C4724" t="str">
            <v>Self-aligning roller bearings</v>
          </cell>
          <cell r="G4724" t="str">
            <v>해당없음</v>
          </cell>
        </row>
        <row r="4725">
          <cell r="A4725">
            <v>3117150503</v>
          </cell>
          <cell r="B4725" t="str">
            <v>테이퍼롤러베어링</v>
          </cell>
          <cell r="C4725" t="str">
            <v>Tapered roller berrings</v>
          </cell>
          <cell r="G4725" t="str">
            <v>해당없음</v>
          </cell>
        </row>
        <row r="4726">
          <cell r="A4726">
            <v>3117150504</v>
          </cell>
          <cell r="B4726" t="str">
            <v>니들롤러베어링</v>
          </cell>
          <cell r="C4726" t="str">
            <v>Needle roller bearings</v>
          </cell>
          <cell r="G4726" t="str">
            <v>해당없음</v>
          </cell>
        </row>
        <row r="4727">
          <cell r="A4727">
            <v>3117150505</v>
          </cell>
          <cell r="B4727" t="str">
            <v>원통4열롤러베어링</v>
          </cell>
          <cell r="C4727" t="str">
            <v>Cylindrical 4-row roller bearings</v>
          </cell>
          <cell r="G4727" t="str">
            <v>해당없음</v>
          </cell>
        </row>
        <row r="4728">
          <cell r="A4728">
            <v>3117150506</v>
          </cell>
          <cell r="B4728" t="str">
            <v>트랙롤러베어링</v>
          </cell>
          <cell r="C4728" t="str">
            <v>Track roller bearings</v>
          </cell>
          <cell r="G4728" t="str">
            <v>해당없음</v>
          </cell>
        </row>
        <row r="4729">
          <cell r="A4729">
            <v>3117150801</v>
          </cell>
          <cell r="B4729" t="str">
            <v>로드엔드베어링</v>
          </cell>
          <cell r="C4729" t="str">
            <v>Rod end bearings</v>
          </cell>
          <cell r="G4729" t="str">
            <v>해당없음</v>
          </cell>
        </row>
        <row r="4730">
          <cell r="A4730">
            <v>3117151001</v>
          </cell>
          <cell r="B4730" t="str">
            <v>구형미끄럼베어링</v>
          </cell>
          <cell r="C4730" t="str">
            <v>Spherical bearings</v>
          </cell>
          <cell r="G4730" t="str">
            <v>해당없음</v>
          </cell>
        </row>
        <row r="4731">
          <cell r="A4731">
            <v>3117151501</v>
          </cell>
          <cell r="B4731" t="str">
            <v>스러스트와셔베어링</v>
          </cell>
          <cell r="C4731" t="str">
            <v>Thrust washer bearings</v>
          </cell>
          <cell r="G4731" t="str">
            <v>해당없음</v>
          </cell>
        </row>
        <row r="4732">
          <cell r="A4732">
            <v>3117151901</v>
          </cell>
          <cell r="B4732" t="str">
            <v>필로형베어링하우징</v>
          </cell>
          <cell r="C4732" t="str">
            <v>Pillow type bearing housings</v>
          </cell>
          <cell r="G4732" t="str">
            <v>해당없음</v>
          </cell>
        </row>
        <row r="4733">
          <cell r="A4733">
            <v>3117151902</v>
          </cell>
          <cell r="B4733" t="str">
            <v>카트리지형베어링하우징</v>
          </cell>
          <cell r="C4733" t="str">
            <v>Cartridge type bearing housings</v>
          </cell>
          <cell r="G4733" t="str">
            <v>해당없음</v>
          </cell>
        </row>
        <row r="4734">
          <cell r="A4734">
            <v>3117151903</v>
          </cell>
          <cell r="B4734" t="str">
            <v>테이크업형베어링하우징</v>
          </cell>
          <cell r="C4734" t="str">
            <v>Take-up type bearing housings</v>
          </cell>
          <cell r="G4734" t="str">
            <v>해당없음</v>
          </cell>
        </row>
        <row r="4735">
          <cell r="A4735">
            <v>3117151904</v>
          </cell>
          <cell r="B4735" t="str">
            <v>플랜지형베어링하우징</v>
          </cell>
          <cell r="C4735" t="str">
            <v>Flange type bearing housings</v>
          </cell>
          <cell r="G4735" t="str">
            <v>해당없음</v>
          </cell>
        </row>
        <row r="4736">
          <cell r="A4736">
            <v>3117152901</v>
          </cell>
          <cell r="B4736" t="str">
            <v>테이퍼롤러베어링컵</v>
          </cell>
          <cell r="C4736" t="str">
            <v>Tapered roller bearing cups</v>
          </cell>
          <cell r="G4736" t="str">
            <v>해당없음</v>
          </cell>
        </row>
        <row r="4737">
          <cell r="A4737">
            <v>3117153901</v>
          </cell>
          <cell r="B4737" t="str">
            <v>볼베어링용볼</v>
          </cell>
          <cell r="C4737" t="str">
            <v>Balls for ball bearings</v>
          </cell>
          <cell r="G4737" t="str">
            <v>해당없음</v>
          </cell>
        </row>
        <row r="4738">
          <cell r="A4738">
            <v>3117154101</v>
          </cell>
          <cell r="B4738" t="str">
            <v>롤러베어링용롤러</v>
          </cell>
          <cell r="C4738" t="str">
            <v>Rollers for roller bearing</v>
          </cell>
          <cell r="G4738" t="str">
            <v>해당없음</v>
          </cell>
        </row>
        <row r="4739">
          <cell r="A4739">
            <v>3117154102</v>
          </cell>
          <cell r="B4739" t="str">
            <v>테이퍼롤러</v>
          </cell>
          <cell r="C4739" t="str">
            <v>Tapered roller bearing cone-roller assemblies</v>
          </cell>
          <cell r="G4739" t="str">
            <v>해당없음</v>
          </cell>
        </row>
        <row r="4740">
          <cell r="A4740">
            <v>3117154801</v>
          </cell>
          <cell r="B4740" t="str">
            <v>구름베어링용빼내기슬리브</v>
          </cell>
          <cell r="C4740" t="str">
            <v>Withdrawal sleeves for rolling bearings</v>
          </cell>
          <cell r="G4740" t="str">
            <v>해당없음</v>
          </cell>
        </row>
        <row r="4741">
          <cell r="A4741">
            <v>3117154901</v>
          </cell>
          <cell r="B4741" t="str">
            <v>보석베어링</v>
          </cell>
          <cell r="C4741" t="str">
            <v>Jewel bearings</v>
          </cell>
          <cell r="G4741" t="str">
            <v>해당없음</v>
          </cell>
        </row>
        <row r="4742">
          <cell r="A4742">
            <v>3117155001</v>
          </cell>
          <cell r="B4742" t="str">
            <v>볼-롤러복합베어링</v>
          </cell>
          <cell r="C4742" t="str">
            <v>Combined ball-roller bearings</v>
          </cell>
          <cell r="G4742" t="str">
            <v>해당없음</v>
          </cell>
        </row>
        <row r="4743">
          <cell r="A4743">
            <v>3117155101</v>
          </cell>
          <cell r="B4743" t="str">
            <v>오일리스베어링</v>
          </cell>
          <cell r="C4743" t="str">
            <v>Oilless bearings</v>
          </cell>
          <cell r="G4743" t="str">
            <v>해당없음</v>
          </cell>
        </row>
        <row r="4744">
          <cell r="A4744">
            <v>3117155401</v>
          </cell>
          <cell r="B4744" t="str">
            <v>가이드베어링</v>
          </cell>
          <cell r="C4744" t="str">
            <v>Guide bearings</v>
          </cell>
          <cell r="G4744" t="str">
            <v>해당없음</v>
          </cell>
        </row>
        <row r="4745">
          <cell r="A4745">
            <v>3117155501</v>
          </cell>
          <cell r="B4745" t="str">
            <v>구름베어링용어댑터</v>
          </cell>
          <cell r="C4745" t="str">
            <v>Rolling bearing adapter assemblies</v>
          </cell>
          <cell r="G4745" t="str">
            <v>해당없음</v>
          </cell>
        </row>
        <row r="4746">
          <cell r="A4746">
            <v>3117155701</v>
          </cell>
          <cell r="B4746" t="str">
            <v>미끄럼베어링용부시</v>
          </cell>
          <cell r="C4746" t="str">
            <v>Bushes for journal bearings</v>
          </cell>
          <cell r="G4746" t="str">
            <v>해당없음</v>
          </cell>
        </row>
        <row r="4747">
          <cell r="A4747">
            <v>3117155801</v>
          </cell>
          <cell r="B4747" t="str">
            <v>직선및회전운동롤러</v>
          </cell>
          <cell r="C4747" t="str">
            <v>Linear-rotary motional rollers</v>
          </cell>
          <cell r="G4747" t="str">
            <v>해당없음</v>
          </cell>
        </row>
        <row r="4748">
          <cell r="A4748">
            <v>3117155901</v>
          </cell>
          <cell r="B4748" t="str">
            <v>구름베어링용멈춤쇠</v>
          </cell>
          <cell r="C4748" t="str">
            <v>Lock plates for rolling bearing</v>
          </cell>
          <cell r="G4748" t="str">
            <v>해당없음</v>
          </cell>
        </row>
        <row r="4749">
          <cell r="A4749">
            <v>3117156001</v>
          </cell>
          <cell r="B4749" t="str">
            <v>구름베어링용스냅링</v>
          </cell>
          <cell r="C4749" t="str">
            <v>Locking snap rings for rolling bearing</v>
          </cell>
          <cell r="G4749" t="str">
            <v>해당없음</v>
          </cell>
        </row>
        <row r="4750">
          <cell r="A4750">
            <v>3117156101</v>
          </cell>
          <cell r="B4750" t="str">
            <v>구름베어링용어댑터슬리브</v>
          </cell>
          <cell r="C4750" t="str">
            <v>Adapter sleeves for rolling bearing</v>
          </cell>
          <cell r="G4750" t="str">
            <v>해당없음</v>
          </cell>
        </row>
        <row r="4751">
          <cell r="A4751">
            <v>3117156201</v>
          </cell>
          <cell r="B4751" t="str">
            <v>고정나사부착베어링</v>
          </cell>
          <cell r="C4751" t="str">
            <v>Insert bearings with set screw locking</v>
          </cell>
          <cell r="G4751" t="str">
            <v>해당없음</v>
          </cell>
        </row>
        <row r="4752">
          <cell r="A4752">
            <v>3117156301</v>
          </cell>
          <cell r="B4752" t="str">
            <v>편심고정륜부착베어링</v>
          </cell>
          <cell r="C4752" t="str">
            <v>Insert bearings with eccentric locking collar</v>
          </cell>
          <cell r="G4752" t="str">
            <v>해당없음</v>
          </cell>
        </row>
        <row r="4753">
          <cell r="A4753">
            <v>3117156401</v>
          </cell>
          <cell r="B4753" t="str">
            <v>동심고정륜부착베어링</v>
          </cell>
          <cell r="C4753" t="str">
            <v>Insert bearings with standard inner ring</v>
          </cell>
          <cell r="G4753" t="str">
            <v>해당없음</v>
          </cell>
        </row>
        <row r="4754">
          <cell r="A4754">
            <v>3117159101</v>
          </cell>
          <cell r="B4754" t="str">
            <v>스러스트볼베어링</v>
          </cell>
          <cell r="C4754" t="str">
            <v>Thrust ball bearings</v>
          </cell>
          <cell r="G4754" t="str">
            <v>해당없음</v>
          </cell>
        </row>
        <row r="4755">
          <cell r="A4755">
            <v>3117159102</v>
          </cell>
          <cell r="B4755" t="str">
            <v>스러스트자동조심롤러베어링</v>
          </cell>
          <cell r="C4755" t="str">
            <v>Self-aligning thrust bearings</v>
          </cell>
          <cell r="G4755" t="str">
            <v>해당없음</v>
          </cell>
        </row>
        <row r="4756">
          <cell r="A4756">
            <v>3117159103</v>
          </cell>
          <cell r="B4756" t="str">
            <v>필로형베어링유닛</v>
          </cell>
          <cell r="C4756" t="str">
            <v>Pillow type bearing units</v>
          </cell>
          <cell r="G4756" t="str">
            <v>해당없음</v>
          </cell>
        </row>
        <row r="4757">
          <cell r="A4757">
            <v>3117159104</v>
          </cell>
          <cell r="B4757" t="str">
            <v>플랜지형베어링유닛</v>
          </cell>
          <cell r="C4757" t="str">
            <v>Flange type bearing units</v>
          </cell>
          <cell r="G4757" t="str">
            <v>해당없음</v>
          </cell>
        </row>
        <row r="4758">
          <cell r="A4758">
            <v>3117159105</v>
          </cell>
          <cell r="B4758" t="str">
            <v>테이크업형베어링유닛</v>
          </cell>
          <cell r="C4758" t="str">
            <v>Take-up type bearing units</v>
          </cell>
          <cell r="G4758" t="str">
            <v>해당없음</v>
          </cell>
        </row>
        <row r="4759">
          <cell r="A4759">
            <v>3117159106</v>
          </cell>
          <cell r="B4759" t="str">
            <v>카트리지형베어링유닛</v>
          </cell>
          <cell r="C4759" t="str">
            <v>Cartridge type bearing units</v>
          </cell>
          <cell r="G4759" t="str">
            <v>해당없음</v>
          </cell>
        </row>
        <row r="4760">
          <cell r="A4760">
            <v>3117159107</v>
          </cell>
          <cell r="B4760" t="str">
            <v>스러스트앵귤러볼베어링</v>
          </cell>
          <cell r="C4760" t="str">
            <v>Thrust angular ball bearings</v>
          </cell>
          <cell r="G4760" t="str">
            <v>해당없음</v>
          </cell>
        </row>
        <row r="4761">
          <cell r="A4761">
            <v>3117159108</v>
          </cell>
          <cell r="B4761" t="str">
            <v>스러스트원통롤러베어링</v>
          </cell>
          <cell r="C4761" t="str">
            <v>Thrust cylindrical roller bearings</v>
          </cell>
          <cell r="G4761" t="str">
            <v>해당없음</v>
          </cell>
        </row>
        <row r="4762">
          <cell r="A4762">
            <v>3117159109</v>
          </cell>
          <cell r="B4762" t="str">
            <v>스러스트테이퍼롤러베어링</v>
          </cell>
          <cell r="C4762" t="str">
            <v>Thrust tapered roller bearings</v>
          </cell>
          <cell r="G4762" t="str">
            <v>해당없음</v>
          </cell>
        </row>
        <row r="4763">
          <cell r="A4763">
            <v>3117159110</v>
          </cell>
          <cell r="B4763" t="str">
            <v>스러스트롤러베어링</v>
          </cell>
          <cell r="C4763" t="str">
            <v>Thrust roller bearings</v>
          </cell>
          <cell r="G4763" t="str">
            <v>해당없음</v>
          </cell>
        </row>
        <row r="4764">
          <cell r="A4764">
            <v>3117159111</v>
          </cell>
          <cell r="B4764" t="str">
            <v>특수목적용베어링유닛</v>
          </cell>
          <cell r="C4764" t="str">
            <v>Special purpose bearing units</v>
          </cell>
          <cell r="G4764" t="str">
            <v>해당없음</v>
          </cell>
        </row>
        <row r="4765">
          <cell r="A4765">
            <v>3117159701</v>
          </cell>
          <cell r="B4765" t="str">
            <v>테이퍼구멍베어링</v>
          </cell>
          <cell r="C4765" t="str">
            <v>Insert bearings with adapter sleeve</v>
          </cell>
          <cell r="G4765" t="str">
            <v>해당없음</v>
          </cell>
        </row>
        <row r="4766">
          <cell r="A4766">
            <v>3117159801</v>
          </cell>
          <cell r="B4766" t="str">
            <v>특수목적용베어링</v>
          </cell>
          <cell r="C4766" t="str">
            <v>Insert bearings for special purpose</v>
          </cell>
          <cell r="G4766" t="str">
            <v>해당없음</v>
          </cell>
        </row>
        <row r="4767">
          <cell r="A4767">
            <v>3117160301</v>
          </cell>
          <cell r="B4767" t="str">
            <v>드릴부싱</v>
          </cell>
          <cell r="C4767" t="str">
            <v>Drill bushings</v>
          </cell>
          <cell r="G4767" t="str">
            <v>해당없음</v>
          </cell>
        </row>
        <row r="4768">
          <cell r="A4768">
            <v>3117160501</v>
          </cell>
          <cell r="B4768" t="str">
            <v>샤프트부싱</v>
          </cell>
          <cell r="C4768" t="str">
            <v>Shaft bushings</v>
          </cell>
          <cell r="G4768" t="str">
            <v>해당없음</v>
          </cell>
        </row>
        <row r="4769">
          <cell r="A4769">
            <v>3117170701</v>
          </cell>
          <cell r="B4769" t="str">
            <v>스퍼기어</v>
          </cell>
          <cell r="C4769" t="str">
            <v>Spur gears</v>
          </cell>
          <cell r="G4769" t="str">
            <v>해당없음</v>
          </cell>
        </row>
        <row r="4770">
          <cell r="A4770">
            <v>3117170801</v>
          </cell>
          <cell r="B4770" t="str">
            <v>베벨기어</v>
          </cell>
          <cell r="C4770" t="str">
            <v>Bevel gears</v>
          </cell>
          <cell r="G4770" t="str">
            <v>해당없음</v>
          </cell>
        </row>
        <row r="4771">
          <cell r="A4771">
            <v>3117170901</v>
          </cell>
          <cell r="B4771" t="str">
            <v>랙기어</v>
          </cell>
          <cell r="C4771" t="str">
            <v>Rack gears</v>
          </cell>
          <cell r="G4771" t="str">
            <v>해당없음</v>
          </cell>
        </row>
        <row r="4772">
          <cell r="A4772">
            <v>3117171101</v>
          </cell>
          <cell r="B4772" t="str">
            <v>링기어</v>
          </cell>
          <cell r="C4772" t="str">
            <v>Ring gears</v>
          </cell>
          <cell r="G4772" t="str">
            <v>해당없음</v>
          </cell>
        </row>
        <row r="4773">
          <cell r="A4773">
            <v>3117171201</v>
          </cell>
          <cell r="B4773" t="str">
            <v>웜</v>
          </cell>
          <cell r="C4773" t="str">
            <v>Worm</v>
          </cell>
          <cell r="G4773" t="str">
            <v>해당없음</v>
          </cell>
        </row>
        <row r="4774">
          <cell r="A4774">
            <v>3117171202</v>
          </cell>
          <cell r="B4774" t="str">
            <v>웜휠</v>
          </cell>
          <cell r="C4774" t="str">
            <v>Worm wheel gears</v>
          </cell>
          <cell r="G4774" t="str">
            <v>해당없음</v>
          </cell>
        </row>
        <row r="4775">
          <cell r="A4775">
            <v>3117171401</v>
          </cell>
          <cell r="B4775" t="str">
            <v>헬리컬기어</v>
          </cell>
          <cell r="C4775" t="str">
            <v>Helical gears</v>
          </cell>
          <cell r="G4775" t="str">
            <v>해당없음</v>
          </cell>
        </row>
        <row r="4776">
          <cell r="A4776">
            <v>3117180401</v>
          </cell>
          <cell r="B4776" t="str">
            <v>도르래바퀴</v>
          </cell>
          <cell r="C4776" t="str">
            <v>Sheaves or pulleys</v>
          </cell>
          <cell r="G4776" t="str">
            <v>해당없음</v>
          </cell>
        </row>
        <row r="4777">
          <cell r="A4777">
            <v>3117190101</v>
          </cell>
          <cell r="B4777" t="str">
            <v>롤러체인스프로킷</v>
          </cell>
          <cell r="C4777" t="str">
            <v>Roller chain sprockets</v>
          </cell>
          <cell r="G4777" t="str">
            <v>해당없음</v>
          </cell>
        </row>
        <row r="4778">
          <cell r="A4778">
            <v>3118150101</v>
          </cell>
          <cell r="B4778" t="str">
            <v>플라스틱개스킷</v>
          </cell>
          <cell r="C4778" t="str">
            <v>Plastic gaskets</v>
          </cell>
          <cell r="G4778" t="str">
            <v>해당없음</v>
          </cell>
        </row>
        <row r="4779">
          <cell r="A4779">
            <v>3118150201</v>
          </cell>
          <cell r="B4779" t="str">
            <v>고무개스킷</v>
          </cell>
          <cell r="C4779" t="str">
            <v>Rubber gaskets</v>
          </cell>
          <cell r="G4779" t="str">
            <v>해당없음</v>
          </cell>
        </row>
        <row r="4780">
          <cell r="A4780">
            <v>3118150301</v>
          </cell>
          <cell r="B4780" t="str">
            <v>금속개스킷</v>
          </cell>
          <cell r="C4780" t="str">
            <v>Metal gaskets</v>
          </cell>
          <cell r="G4780" t="str">
            <v>해당없음</v>
          </cell>
        </row>
        <row r="4781">
          <cell r="A4781">
            <v>3118150401</v>
          </cell>
          <cell r="B4781" t="str">
            <v>섬유개스킷</v>
          </cell>
          <cell r="C4781" t="str">
            <v>Textile gaskets</v>
          </cell>
          <cell r="G4781" t="str">
            <v>해당없음</v>
          </cell>
        </row>
        <row r="4782">
          <cell r="A4782">
            <v>3118150501</v>
          </cell>
          <cell r="B4782" t="str">
            <v>코르크개스킷</v>
          </cell>
          <cell r="C4782" t="str">
            <v>Cork gaskets</v>
          </cell>
          <cell r="G4782" t="str">
            <v>해당없음</v>
          </cell>
        </row>
        <row r="4783">
          <cell r="A4783">
            <v>3118150601</v>
          </cell>
          <cell r="B4783" t="str">
            <v>오링</v>
          </cell>
          <cell r="C4783" t="str">
            <v>O ring gaskets</v>
          </cell>
          <cell r="G4783" t="str">
            <v>해당없음</v>
          </cell>
        </row>
        <row r="4784">
          <cell r="A4784">
            <v>3118150602</v>
          </cell>
          <cell r="B4784" t="str">
            <v>고무링</v>
          </cell>
          <cell r="C4784" t="str">
            <v>Rubber rings</v>
          </cell>
          <cell r="G4784" t="str">
            <v>해당없음</v>
          </cell>
        </row>
        <row r="4785">
          <cell r="A4785">
            <v>3118150701</v>
          </cell>
          <cell r="B4785" t="str">
            <v>전자파차폐개스킷</v>
          </cell>
          <cell r="C4785" t="str">
            <v>Electromagnetic interference (EMI) gaskets</v>
          </cell>
          <cell r="G4785" t="str">
            <v>해당없음</v>
          </cell>
        </row>
        <row r="4786">
          <cell r="A4786">
            <v>3118150901</v>
          </cell>
          <cell r="B4786" t="str">
            <v>개스킷키트</v>
          </cell>
          <cell r="C4786" t="str">
            <v>Gasket kits</v>
          </cell>
          <cell r="G4786" t="str">
            <v>해당없음</v>
          </cell>
        </row>
        <row r="4787">
          <cell r="A4787">
            <v>3118151001</v>
          </cell>
          <cell r="B4787" t="str">
            <v>실리콘개스킷</v>
          </cell>
          <cell r="C4787" t="str">
            <v>Silicone gaskets</v>
          </cell>
          <cell r="G4787" t="str">
            <v>해당없음</v>
          </cell>
        </row>
        <row r="4788">
          <cell r="A4788">
            <v>3118151101</v>
          </cell>
          <cell r="B4788" t="str">
            <v>액상개스킷</v>
          </cell>
          <cell r="C4788" t="str">
            <v>Liquid gaskets</v>
          </cell>
          <cell r="G4788" t="str">
            <v>해당없음</v>
          </cell>
        </row>
        <row r="4789">
          <cell r="A4789">
            <v>3118151201</v>
          </cell>
          <cell r="B4789" t="str">
            <v>석면판</v>
          </cell>
          <cell r="C4789" t="str">
            <v>Asbestos sheet</v>
          </cell>
          <cell r="G4789" t="str">
            <v>해당없음</v>
          </cell>
        </row>
        <row r="4790">
          <cell r="A4790">
            <v>3118151202</v>
          </cell>
          <cell r="B4790" t="str">
            <v>압축비석면판</v>
          </cell>
          <cell r="C4790" t="str">
            <v>Compressed non-asbestos sheet</v>
          </cell>
          <cell r="G4790" t="str">
            <v>해당없음</v>
          </cell>
        </row>
        <row r="4791">
          <cell r="A4791">
            <v>3118159901</v>
          </cell>
          <cell r="B4791" t="str">
            <v>개스킷</v>
          </cell>
          <cell r="C4791" t="str">
            <v>Gaskets</v>
          </cell>
          <cell r="G4791" t="str">
            <v>해당없음</v>
          </cell>
        </row>
        <row r="4792">
          <cell r="A4792">
            <v>3118160301</v>
          </cell>
          <cell r="B4792" t="str">
            <v>금속실</v>
          </cell>
          <cell r="C4792" t="str">
            <v>Metallic seals</v>
          </cell>
          <cell r="G4792" t="str">
            <v>해당없음</v>
          </cell>
        </row>
        <row r="4793">
          <cell r="A4793">
            <v>3118160401</v>
          </cell>
          <cell r="B4793" t="str">
            <v>메커니컬실</v>
          </cell>
          <cell r="C4793" t="str">
            <v>Mechanical seals</v>
          </cell>
          <cell r="G4793" t="str">
            <v>해당없음</v>
          </cell>
        </row>
        <row r="4794">
          <cell r="A4794">
            <v>3118170101</v>
          </cell>
          <cell r="B4794" t="str">
            <v>패킹</v>
          </cell>
          <cell r="C4794" t="str">
            <v>Packings</v>
          </cell>
          <cell r="G4794" t="str">
            <v>해당없음</v>
          </cell>
        </row>
        <row r="4795">
          <cell r="A4795">
            <v>3118170102</v>
          </cell>
          <cell r="B4795" t="str">
            <v>석면테이프</v>
          </cell>
          <cell r="C4795" t="str">
            <v>Asbestos tapes</v>
          </cell>
          <cell r="G4795" t="str">
            <v>해당없음</v>
          </cell>
        </row>
        <row r="4796">
          <cell r="A4796">
            <v>3118170103</v>
          </cell>
          <cell r="B4796" t="str">
            <v>U패킹</v>
          </cell>
          <cell r="C4796" t="str">
            <v>Upacking</v>
          </cell>
          <cell r="G4796" t="str">
            <v>해당없음</v>
          </cell>
        </row>
        <row r="4797">
          <cell r="A4797">
            <v>3118170104</v>
          </cell>
          <cell r="B4797" t="str">
            <v>석면포</v>
          </cell>
          <cell r="C4797" t="str">
            <v>Asbestos cloth</v>
          </cell>
          <cell r="G4797" t="str">
            <v>해당없음</v>
          </cell>
        </row>
        <row r="4798">
          <cell r="A4798">
            <v>3118170105</v>
          </cell>
          <cell r="B4798" t="str">
            <v>실링펠트</v>
          </cell>
          <cell r="C4798" t="str">
            <v>Sealing felts</v>
          </cell>
          <cell r="G4798" t="str">
            <v>해당없음</v>
          </cell>
        </row>
        <row r="4799">
          <cell r="A4799">
            <v>3118170106</v>
          </cell>
          <cell r="B4799" t="str">
            <v>가죽패킹</v>
          </cell>
          <cell r="C4799" t="str">
            <v>Leather packings</v>
          </cell>
          <cell r="G4799" t="str">
            <v>해당없음</v>
          </cell>
        </row>
        <row r="4800">
          <cell r="A4800">
            <v>3118170107</v>
          </cell>
          <cell r="B4800" t="str">
            <v>비석면로프</v>
          </cell>
          <cell r="C4800" t="str">
            <v>Non-asbestos rope</v>
          </cell>
          <cell r="G4800" t="str">
            <v>해당없음</v>
          </cell>
        </row>
        <row r="4801">
          <cell r="A4801">
            <v>3118170108</v>
          </cell>
          <cell r="B4801" t="str">
            <v>석면로프</v>
          </cell>
          <cell r="C4801" t="str">
            <v>Asbestos ropes</v>
          </cell>
          <cell r="G4801" t="str">
            <v>해당없음</v>
          </cell>
        </row>
        <row r="4802">
          <cell r="A4802">
            <v>3118170201</v>
          </cell>
          <cell r="B4802" t="str">
            <v>글랜드</v>
          </cell>
          <cell r="C4802" t="str">
            <v>Glands</v>
          </cell>
          <cell r="G4802" t="str">
            <v>해당없음</v>
          </cell>
        </row>
        <row r="4803">
          <cell r="A4803">
            <v>3118170301</v>
          </cell>
          <cell r="B4803" t="str">
            <v>오일실</v>
          </cell>
          <cell r="C4803" t="str">
            <v>Oil seal</v>
          </cell>
          <cell r="G4803" t="str">
            <v>해당없음</v>
          </cell>
        </row>
        <row r="4804">
          <cell r="A4804">
            <v>3119150101</v>
          </cell>
          <cell r="B4804" t="str">
            <v>연마지</v>
          </cell>
          <cell r="C4804" t="str">
            <v>Abrasive papers</v>
          </cell>
          <cell r="G4804" t="str">
            <v>해당없음</v>
          </cell>
        </row>
        <row r="4805">
          <cell r="A4805">
            <v>3119150401</v>
          </cell>
          <cell r="B4805" t="str">
            <v>연마포</v>
          </cell>
          <cell r="C4805" t="str">
            <v>Abrasive cloth</v>
          </cell>
          <cell r="G4805" t="str">
            <v>해당없음</v>
          </cell>
        </row>
        <row r="4806">
          <cell r="A4806">
            <v>3119150501</v>
          </cell>
          <cell r="B4806" t="str">
            <v>연마패드</v>
          </cell>
          <cell r="C4806" t="str">
            <v>Abrasive pads</v>
          </cell>
          <cell r="G4806" t="str">
            <v>해당없음</v>
          </cell>
        </row>
        <row r="4807">
          <cell r="A4807">
            <v>3119150601</v>
          </cell>
          <cell r="B4807" t="str">
            <v>연마디스크</v>
          </cell>
          <cell r="C4807" t="str">
            <v>Abrasive discs</v>
          </cell>
          <cell r="G4807" t="str">
            <v>해당없음</v>
          </cell>
        </row>
        <row r="4808">
          <cell r="A4808">
            <v>3119150701</v>
          </cell>
          <cell r="B4808" t="str">
            <v>연마벨트</v>
          </cell>
          <cell r="C4808" t="str">
            <v>Abrasive belts</v>
          </cell>
          <cell r="G4808" t="str">
            <v>해당없음</v>
          </cell>
        </row>
        <row r="4809">
          <cell r="A4809">
            <v>3119150901</v>
          </cell>
          <cell r="B4809" t="str">
            <v>천연연마재</v>
          </cell>
          <cell r="C4809" t="str">
            <v>Natural abrasives</v>
          </cell>
          <cell r="G4809" t="str">
            <v>해당없음</v>
          </cell>
        </row>
        <row r="4810">
          <cell r="A4810">
            <v>3119150902</v>
          </cell>
          <cell r="B4810" t="str">
            <v>인조연삭재</v>
          </cell>
          <cell r="C4810" t="str">
            <v>Artificial abrasives</v>
          </cell>
          <cell r="G4810" t="str">
            <v>해당없음</v>
          </cell>
        </row>
        <row r="4811">
          <cell r="A4811">
            <v>3119150903</v>
          </cell>
          <cell r="B4811" t="str">
            <v>연마용철단</v>
          </cell>
          <cell r="C4811" t="str">
            <v>Rouges</v>
          </cell>
          <cell r="G4811" t="str">
            <v>해당없음</v>
          </cell>
        </row>
        <row r="4812">
          <cell r="A4812">
            <v>3119151001</v>
          </cell>
          <cell r="B4812" t="str">
            <v>연마석</v>
          </cell>
          <cell r="C4812" t="str">
            <v>Abrasive stones</v>
          </cell>
          <cell r="G4812" t="str">
            <v>해당없음</v>
          </cell>
        </row>
        <row r="4813">
          <cell r="A4813">
            <v>3119151101</v>
          </cell>
          <cell r="B4813" t="str">
            <v>강철솜</v>
          </cell>
          <cell r="C4813" t="str">
            <v>Steel wool</v>
          </cell>
          <cell r="G4813" t="str">
            <v>해당없음</v>
          </cell>
        </row>
        <row r="4814">
          <cell r="A4814">
            <v>3119151201</v>
          </cell>
          <cell r="B4814" t="str">
            <v>숏</v>
          </cell>
          <cell r="C4814" t="str">
            <v>Shots</v>
          </cell>
          <cell r="G4814" t="str">
            <v>해당없음</v>
          </cell>
        </row>
        <row r="4815">
          <cell r="A4815">
            <v>3119151202</v>
          </cell>
          <cell r="B4815" t="str">
            <v>그릿</v>
          </cell>
          <cell r="C4815" t="str">
            <v>Gtit</v>
          </cell>
          <cell r="G4815" t="str">
            <v>해당없음</v>
          </cell>
        </row>
        <row r="4816">
          <cell r="A4816">
            <v>3119151601</v>
          </cell>
          <cell r="B4816" t="str">
            <v>연마카트리지롤</v>
          </cell>
          <cell r="C4816" t="str">
            <v>Abrasive cartridge rolls</v>
          </cell>
          <cell r="G4816" t="str">
            <v>해당없음</v>
          </cell>
        </row>
        <row r="4817">
          <cell r="A4817">
            <v>3120150201</v>
          </cell>
          <cell r="B4817" t="str">
            <v>절연테이프</v>
          </cell>
          <cell r="C4817" t="str">
            <v>Electrical insulating tape</v>
          </cell>
          <cell r="G4817" t="str">
            <v>해당없음</v>
          </cell>
        </row>
        <row r="4818">
          <cell r="A4818">
            <v>3120150301</v>
          </cell>
          <cell r="B4818" t="str">
            <v>마스킹테이프</v>
          </cell>
          <cell r="C4818" t="str">
            <v>Masking tape</v>
          </cell>
          <cell r="G4818" t="str">
            <v>해당없음</v>
          </cell>
        </row>
        <row r="4819">
          <cell r="A4819">
            <v>3120150501</v>
          </cell>
          <cell r="B4819" t="str">
            <v>양면테이프</v>
          </cell>
          <cell r="C4819" t="str">
            <v>Double sided tape</v>
          </cell>
          <cell r="G4819" t="str">
            <v>해당없음</v>
          </cell>
        </row>
        <row r="4820">
          <cell r="A4820">
            <v>3120150701</v>
          </cell>
          <cell r="B4820" t="str">
            <v>유리섬유테이프</v>
          </cell>
          <cell r="C4820" t="str">
            <v>Fiberglass tape</v>
          </cell>
          <cell r="G4820" t="str">
            <v>해당없음</v>
          </cell>
        </row>
        <row r="4821">
          <cell r="A4821">
            <v>3120151201</v>
          </cell>
          <cell r="B4821" t="str">
            <v>사무용테이프</v>
          </cell>
          <cell r="C4821" t="str">
            <v>Transparent tape</v>
          </cell>
          <cell r="G4821" t="str">
            <v>해당없음</v>
          </cell>
        </row>
        <row r="4822">
          <cell r="A4822">
            <v>3120151501</v>
          </cell>
          <cell r="B4822" t="str">
            <v>종이테이프</v>
          </cell>
          <cell r="C4822" t="str">
            <v>Paper tapes</v>
          </cell>
          <cell r="G4822" t="str">
            <v>해당없음</v>
          </cell>
        </row>
        <row r="4823">
          <cell r="A4823">
            <v>3120151601</v>
          </cell>
          <cell r="B4823" t="str">
            <v>반사테이프</v>
          </cell>
          <cell r="C4823" t="str">
            <v>Reflective tape</v>
          </cell>
          <cell r="G4823" t="str">
            <v>해당없음</v>
          </cell>
        </row>
        <row r="4824">
          <cell r="A4824">
            <v>3120151701</v>
          </cell>
          <cell r="B4824" t="str">
            <v>포장용테이프</v>
          </cell>
          <cell r="C4824" t="str">
            <v>Packaging tape</v>
          </cell>
          <cell r="G4824" t="str">
            <v>해당없음</v>
          </cell>
        </row>
        <row r="4825">
          <cell r="A4825">
            <v>3120152101</v>
          </cell>
          <cell r="B4825" t="str">
            <v>금박테이프</v>
          </cell>
          <cell r="C4825" t="str">
            <v>Foil tape</v>
          </cell>
          <cell r="G4825" t="str">
            <v>해당없음</v>
          </cell>
        </row>
        <row r="4826">
          <cell r="A4826">
            <v>3120152301</v>
          </cell>
          <cell r="B4826" t="str">
            <v>천테이프</v>
          </cell>
          <cell r="C4826" t="str">
            <v>Cloth tape</v>
          </cell>
          <cell r="G4826" t="str">
            <v>해당없음</v>
          </cell>
        </row>
        <row r="4827">
          <cell r="A4827">
            <v>3120159801</v>
          </cell>
          <cell r="B4827" t="str">
            <v>탄소섬유테이프</v>
          </cell>
          <cell r="C4827" t="str">
            <v>Carbon fiber tape</v>
          </cell>
          <cell r="G4827" t="str">
            <v>해당없음</v>
          </cell>
        </row>
        <row r="4828">
          <cell r="A4828">
            <v>3120159901</v>
          </cell>
          <cell r="B4828" t="str">
            <v>방수테이프</v>
          </cell>
          <cell r="C4828" t="str">
            <v>Waterproof tape</v>
          </cell>
          <cell r="G4828" t="str">
            <v>해당없음</v>
          </cell>
        </row>
        <row r="4829">
          <cell r="A4829">
            <v>3120160101</v>
          </cell>
          <cell r="B4829" t="str">
            <v>초산비닐계접착제</v>
          </cell>
          <cell r="C4829" t="str">
            <v>Poly vinyl acetate emulison</v>
          </cell>
          <cell r="G4829" t="str">
            <v>해당없음</v>
          </cell>
        </row>
        <row r="4830">
          <cell r="A4830">
            <v>3120160102</v>
          </cell>
          <cell r="B4830" t="str">
            <v>합성풀</v>
          </cell>
          <cell r="C4830" t="str">
            <v>Synthetic adhesives</v>
          </cell>
          <cell r="G4830" t="str">
            <v>해당없음</v>
          </cell>
        </row>
        <row r="4831">
          <cell r="A4831">
            <v>3120160103</v>
          </cell>
          <cell r="B4831" t="str">
            <v>폴리우레탄계접착제</v>
          </cell>
          <cell r="C4831" t="str">
            <v>Poly urethane adhesives</v>
          </cell>
          <cell r="G4831" t="str">
            <v>해당없음</v>
          </cell>
        </row>
        <row r="4832">
          <cell r="A4832">
            <v>3120160104</v>
          </cell>
          <cell r="B4832" t="str">
            <v>폴리비닐알코올</v>
          </cell>
          <cell r="C4832" t="str">
            <v>Poly vinyl alcohol</v>
          </cell>
          <cell r="G4832" t="str">
            <v>해당없음</v>
          </cell>
        </row>
        <row r="4833">
          <cell r="A4833">
            <v>3120160105</v>
          </cell>
          <cell r="B4833" t="str">
            <v>방수라벨용접착제</v>
          </cell>
          <cell r="C4833" t="str">
            <v>Adhesive for water-proof label</v>
          </cell>
          <cell r="G4833" t="str">
            <v>해당없음</v>
          </cell>
        </row>
        <row r="4834">
          <cell r="A4834">
            <v>3120160201</v>
          </cell>
          <cell r="B4834" t="str">
            <v>전분접착제</v>
          </cell>
          <cell r="C4834" t="str">
            <v>Adhesives starch</v>
          </cell>
          <cell r="G4834" t="str">
            <v>해당없음</v>
          </cell>
        </row>
        <row r="4835">
          <cell r="A4835">
            <v>3120160202</v>
          </cell>
          <cell r="B4835" t="str">
            <v>카세인</v>
          </cell>
          <cell r="C4835" t="str">
            <v>Casein</v>
          </cell>
          <cell r="G4835" t="str">
            <v>해당없음</v>
          </cell>
        </row>
        <row r="4836">
          <cell r="A4836">
            <v>3120160401</v>
          </cell>
          <cell r="B4836" t="str">
            <v>고무접착제</v>
          </cell>
          <cell r="C4836" t="str">
            <v>Rubber cements</v>
          </cell>
          <cell r="G4836" t="str">
            <v>해당없음</v>
          </cell>
        </row>
        <row r="4837">
          <cell r="A4837">
            <v>3120160402</v>
          </cell>
          <cell r="B4837" t="str">
            <v>타이어수리용고무풀</v>
          </cell>
          <cell r="C4837" t="str">
            <v>Rubber cement</v>
          </cell>
          <cell r="G4837" t="str">
            <v>해당없음</v>
          </cell>
        </row>
        <row r="4838">
          <cell r="A4838">
            <v>3120160501</v>
          </cell>
          <cell r="B4838" t="str">
            <v>퍼티</v>
          </cell>
          <cell r="C4838" t="str">
            <v>Putties</v>
          </cell>
          <cell r="G4838" t="str">
            <v>해당없음</v>
          </cell>
        </row>
        <row r="4839">
          <cell r="A4839">
            <v>3120160601</v>
          </cell>
          <cell r="B4839" t="str">
            <v>코킹재</v>
          </cell>
          <cell r="C4839" t="str">
            <v>Caulks</v>
          </cell>
          <cell r="G4839" t="str">
            <v>해당없음</v>
          </cell>
        </row>
        <row r="4840">
          <cell r="A4840">
            <v>3120160701</v>
          </cell>
          <cell r="B4840" t="str">
            <v>에폭시접착제</v>
          </cell>
          <cell r="C4840" t="str">
            <v>Epoxy bond</v>
          </cell>
          <cell r="G4840" t="str">
            <v>해당없음</v>
          </cell>
        </row>
        <row r="4841">
          <cell r="A4841">
            <v>3120160801</v>
          </cell>
          <cell r="B4841" t="str">
            <v>거품접착제</v>
          </cell>
          <cell r="C4841" t="str">
            <v>Foam adhesives</v>
          </cell>
          <cell r="G4841" t="str">
            <v>해당없음</v>
          </cell>
        </row>
        <row r="4842">
          <cell r="A4842">
            <v>3120160901</v>
          </cell>
          <cell r="B4842" t="str">
            <v>열융해접착제</v>
          </cell>
          <cell r="C4842" t="str">
            <v>Hot melt adhesives</v>
          </cell>
          <cell r="G4842" t="str">
            <v>해당없음</v>
          </cell>
        </row>
        <row r="4843">
          <cell r="A4843">
            <v>3120161001</v>
          </cell>
          <cell r="B4843" t="str">
            <v>아교</v>
          </cell>
          <cell r="C4843" t="str">
            <v>Glues</v>
          </cell>
          <cell r="G4843" t="str">
            <v>해당없음</v>
          </cell>
        </row>
        <row r="4844">
          <cell r="A4844">
            <v>3120161601</v>
          </cell>
          <cell r="B4844" t="str">
            <v>순간접착제</v>
          </cell>
          <cell r="C4844" t="str">
            <v>Liquid adhesives</v>
          </cell>
          <cell r="G4844" t="str">
            <v>해당없음</v>
          </cell>
        </row>
        <row r="4845">
          <cell r="A4845">
            <v>3120162701</v>
          </cell>
          <cell r="B4845" t="str">
            <v>혐기성접착제</v>
          </cell>
          <cell r="C4845" t="str">
            <v>Anaerobic adhesive</v>
          </cell>
          <cell r="G4845" t="str">
            <v>해당없음</v>
          </cell>
        </row>
        <row r="4846">
          <cell r="A4846">
            <v>3120169901</v>
          </cell>
          <cell r="B4846" t="str">
            <v>줄눈밴드</v>
          </cell>
          <cell r="C4846" t="str">
            <v>Joint band</v>
          </cell>
          <cell r="G4846" t="str">
            <v>해당없음</v>
          </cell>
        </row>
        <row r="4847">
          <cell r="A4847">
            <v>3121150101</v>
          </cell>
          <cell r="B4847" t="str">
            <v>에나멜페인트</v>
          </cell>
          <cell r="C4847" t="str">
            <v>Enamel paints</v>
          </cell>
          <cell r="G4847" t="str">
            <v>해당없음</v>
          </cell>
        </row>
        <row r="4848">
          <cell r="A4848">
            <v>3121150201</v>
          </cell>
          <cell r="B4848" t="str">
            <v>수성페인트</v>
          </cell>
          <cell r="C4848" t="str">
            <v>Water based paints</v>
          </cell>
          <cell r="G4848" t="str">
            <v>해당없음</v>
          </cell>
        </row>
        <row r="4849">
          <cell r="A4849">
            <v>3121150301</v>
          </cell>
          <cell r="B4849" t="str">
            <v>조색제</v>
          </cell>
          <cell r="C4849" t="str">
            <v>Color matching pigment</v>
          </cell>
          <cell r="G4849" t="str">
            <v>해당없음</v>
          </cell>
        </row>
        <row r="4850">
          <cell r="A4850">
            <v>3121150501</v>
          </cell>
          <cell r="B4850" t="str">
            <v>보일유</v>
          </cell>
          <cell r="C4850" t="str">
            <v>Boiled oil</v>
          </cell>
          <cell r="G4850" t="str">
            <v>해당없음</v>
          </cell>
        </row>
        <row r="4851">
          <cell r="A4851">
            <v>3121150801</v>
          </cell>
          <cell r="B4851" t="str">
            <v>아크릴수지페인트</v>
          </cell>
          <cell r="C4851" t="str">
            <v>Acrylic resin panints</v>
          </cell>
          <cell r="G4851" t="str">
            <v>해당없음</v>
          </cell>
        </row>
        <row r="4852">
          <cell r="A4852">
            <v>3121151301</v>
          </cell>
          <cell r="B4852" t="str">
            <v>노면표지용페인트</v>
          </cell>
          <cell r="C4852" t="str">
            <v>Road marking paint</v>
          </cell>
          <cell r="G4852" t="str">
            <v>해당없음</v>
          </cell>
        </row>
        <row r="4853">
          <cell r="A4853">
            <v>3121151701</v>
          </cell>
          <cell r="B4853" t="str">
            <v>무늬페인트</v>
          </cell>
          <cell r="C4853" t="str">
            <v>Pattern finishes</v>
          </cell>
          <cell r="G4853" t="str">
            <v>해당없음</v>
          </cell>
        </row>
        <row r="4854">
          <cell r="A4854">
            <v>3121151801</v>
          </cell>
          <cell r="B4854" t="str">
            <v>방청페인트</v>
          </cell>
          <cell r="C4854" t="str">
            <v>Anti-rust paints</v>
          </cell>
          <cell r="G4854" t="str">
            <v>해당없음</v>
          </cell>
        </row>
        <row r="4855">
          <cell r="A4855">
            <v>3121151901</v>
          </cell>
          <cell r="B4855" t="str">
            <v>알루미늄페인트</v>
          </cell>
          <cell r="C4855" t="str">
            <v>Aluminum paints</v>
          </cell>
          <cell r="G4855" t="str">
            <v>해당없음</v>
          </cell>
        </row>
        <row r="4856">
          <cell r="A4856">
            <v>3121152001</v>
          </cell>
          <cell r="B4856" t="str">
            <v>선박용페인트</v>
          </cell>
          <cell r="C4856" t="str">
            <v>Ship antifouling panints</v>
          </cell>
          <cell r="G4856" t="str">
            <v>해당없음</v>
          </cell>
        </row>
        <row r="4857">
          <cell r="A4857">
            <v>3121152101</v>
          </cell>
          <cell r="B4857" t="str">
            <v>조합페인트</v>
          </cell>
          <cell r="C4857" t="str">
            <v>Ready mixed paints</v>
          </cell>
          <cell r="G4857" t="str">
            <v>해당없음</v>
          </cell>
        </row>
        <row r="4858">
          <cell r="A4858">
            <v>3121152201</v>
          </cell>
          <cell r="B4858" t="str">
            <v>중방식페인트</v>
          </cell>
          <cell r="C4858" t="str">
            <v>Heavy duty coatings</v>
          </cell>
          <cell r="G4858" t="str">
            <v>해당없음</v>
          </cell>
        </row>
        <row r="4859">
          <cell r="A4859">
            <v>3121159001</v>
          </cell>
          <cell r="B4859" t="str">
            <v>가열건조형도료</v>
          </cell>
          <cell r="C4859" t="str">
            <v>Baking finish</v>
          </cell>
          <cell r="G4859" t="str">
            <v>해당없음</v>
          </cell>
        </row>
        <row r="4860">
          <cell r="A4860">
            <v>3121159101</v>
          </cell>
          <cell r="B4860" t="str">
            <v>가정용페인트</v>
          </cell>
          <cell r="C4860" t="str">
            <v>D.I.Y. paints</v>
          </cell>
          <cell r="G4860" t="str">
            <v>해당없음</v>
          </cell>
        </row>
        <row r="4861">
          <cell r="A4861">
            <v>3121159401</v>
          </cell>
          <cell r="B4861" t="str">
            <v>본타일페인트</v>
          </cell>
          <cell r="C4861" t="str">
            <v>Bontile paints</v>
          </cell>
          <cell r="G4861" t="str">
            <v>해당없음</v>
          </cell>
        </row>
        <row r="4862">
          <cell r="A4862">
            <v>3121159901</v>
          </cell>
          <cell r="B4862" t="str">
            <v>특수페인트</v>
          </cell>
          <cell r="C4862" t="str">
            <v>Special paints</v>
          </cell>
          <cell r="G4862" t="str">
            <v>해당없음</v>
          </cell>
        </row>
        <row r="4863">
          <cell r="A4863">
            <v>3121160201</v>
          </cell>
          <cell r="B4863" t="str">
            <v>질감조성물질</v>
          </cell>
          <cell r="C4863" t="str">
            <v>Texturing materials</v>
          </cell>
          <cell r="G4863" t="str">
            <v>해당없음</v>
          </cell>
        </row>
        <row r="4864">
          <cell r="A4864">
            <v>3121160401</v>
          </cell>
          <cell r="B4864" t="str">
            <v>페인트증량제</v>
          </cell>
          <cell r="C4864" t="str">
            <v>Paint extenders</v>
          </cell>
          <cell r="G4864" t="str">
            <v>해당없음</v>
          </cell>
        </row>
        <row r="4865">
          <cell r="A4865">
            <v>3121170301</v>
          </cell>
          <cell r="B4865" t="str">
            <v>래커</v>
          </cell>
          <cell r="C4865" t="str">
            <v>Lacquers</v>
          </cell>
          <cell r="G4865" t="str">
            <v>해당없음</v>
          </cell>
        </row>
        <row r="4866">
          <cell r="A4866">
            <v>3121170401</v>
          </cell>
          <cell r="B4866" t="str">
            <v>실링재</v>
          </cell>
          <cell r="C4866" t="str">
            <v>Sealers</v>
          </cell>
          <cell r="G4866" t="str">
            <v>해당없음</v>
          </cell>
        </row>
        <row r="4867">
          <cell r="A4867">
            <v>3121170701</v>
          </cell>
          <cell r="B4867" t="str">
            <v>바니시</v>
          </cell>
          <cell r="C4867" t="str">
            <v>Varnishes</v>
          </cell>
          <cell r="G4867" t="str">
            <v>해당없음</v>
          </cell>
        </row>
        <row r="4868">
          <cell r="A4868">
            <v>3121180301</v>
          </cell>
          <cell r="B4868" t="str">
            <v>시너</v>
          </cell>
          <cell r="C4868" t="str">
            <v>Thinners</v>
          </cell>
          <cell r="G4868" t="str">
            <v>해당없음</v>
          </cell>
        </row>
        <row r="4869">
          <cell r="A4869">
            <v>3121190401</v>
          </cell>
          <cell r="B4869" t="str">
            <v>페인트용붓</v>
          </cell>
          <cell r="C4869" t="str">
            <v>Paint brushes</v>
          </cell>
          <cell r="G4869" t="str">
            <v>해당없음</v>
          </cell>
        </row>
        <row r="4870">
          <cell r="A4870">
            <v>3121190601</v>
          </cell>
          <cell r="B4870" t="str">
            <v>페인트롤러</v>
          </cell>
          <cell r="C4870" t="str">
            <v>Paint rollers</v>
          </cell>
          <cell r="G4870" t="str">
            <v>해당없음</v>
          </cell>
        </row>
        <row r="4871">
          <cell r="A4871">
            <v>3121190801</v>
          </cell>
          <cell r="B4871" t="str">
            <v>페인트분무기</v>
          </cell>
          <cell r="C4871" t="str">
            <v>Paint sprayers</v>
          </cell>
          <cell r="G4871" t="str">
            <v>해당없음</v>
          </cell>
        </row>
        <row r="4872">
          <cell r="A4872">
            <v>3123140401</v>
          </cell>
          <cell r="B4872" t="str">
            <v>알루미늄심스톡</v>
          </cell>
          <cell r="C4872" t="str">
            <v>Aluminum shim stock</v>
          </cell>
          <cell r="G4872" t="str">
            <v>해당없음</v>
          </cell>
        </row>
        <row r="4873">
          <cell r="A4873">
            <v>3124150101</v>
          </cell>
          <cell r="B4873" t="str">
            <v>렌즈</v>
          </cell>
          <cell r="C4873" t="str">
            <v>Lenses</v>
          </cell>
          <cell r="G4873">
            <v>8</v>
          </cell>
        </row>
        <row r="4874">
          <cell r="A4874">
            <v>3124150102</v>
          </cell>
          <cell r="B4874" t="str">
            <v>광학유리</v>
          </cell>
          <cell r="C4874" t="str">
            <v>Optical glass</v>
          </cell>
          <cell r="G4874">
            <v>8</v>
          </cell>
        </row>
        <row r="4875">
          <cell r="A4875">
            <v>3124150201</v>
          </cell>
          <cell r="B4875" t="str">
            <v>프리즘</v>
          </cell>
          <cell r="C4875" t="str">
            <v>Prisms</v>
          </cell>
          <cell r="G4875" t="str">
            <v>해당없음</v>
          </cell>
        </row>
        <row r="4876">
          <cell r="A4876">
            <v>3124170301</v>
          </cell>
          <cell r="B4876" t="str">
            <v>포물면경</v>
          </cell>
          <cell r="C4876" t="str">
            <v>Parabolic mirrors</v>
          </cell>
          <cell r="G4876" t="str">
            <v>해당없음</v>
          </cell>
        </row>
        <row r="4877">
          <cell r="A4877">
            <v>3124170601</v>
          </cell>
          <cell r="B4877" t="str">
            <v>평면반사경</v>
          </cell>
          <cell r="C4877" t="str">
            <v>Flat mirrors</v>
          </cell>
          <cell r="G4877" t="str">
            <v>해당없음</v>
          </cell>
        </row>
        <row r="4878">
          <cell r="A4878">
            <v>3124181001</v>
          </cell>
          <cell r="B4878" t="str">
            <v>젤라틴필터</v>
          </cell>
          <cell r="C4878" t="str">
            <v>Gelatin filters</v>
          </cell>
          <cell r="G4878" t="str">
            <v>해당없음</v>
          </cell>
        </row>
        <row r="4879">
          <cell r="A4879">
            <v>3124181101</v>
          </cell>
          <cell r="B4879" t="str">
            <v>색필터</v>
          </cell>
          <cell r="C4879" t="str">
            <v>Color filters</v>
          </cell>
          <cell r="G4879" t="str">
            <v>해당없음</v>
          </cell>
        </row>
        <row r="4880">
          <cell r="A4880">
            <v>3124181201</v>
          </cell>
          <cell r="B4880" t="str">
            <v>편광필터</v>
          </cell>
          <cell r="C4880" t="str">
            <v>Polarizing filters</v>
          </cell>
          <cell r="G4880" t="str">
            <v>해당없음</v>
          </cell>
        </row>
        <row r="4881">
          <cell r="A4881">
            <v>3124181301</v>
          </cell>
          <cell r="B4881" t="str">
            <v>반사필터</v>
          </cell>
          <cell r="C4881" t="str">
            <v>Reflection filters</v>
          </cell>
          <cell r="G4881" t="str">
            <v>해당없음</v>
          </cell>
        </row>
        <row r="4882">
          <cell r="A4882">
            <v>3124181401</v>
          </cell>
          <cell r="B4882" t="str">
            <v>흡수필터</v>
          </cell>
          <cell r="C4882" t="str">
            <v>Suction filters</v>
          </cell>
          <cell r="G4882" t="str">
            <v>해당없음</v>
          </cell>
        </row>
        <row r="4883">
          <cell r="A4883">
            <v>3124181501</v>
          </cell>
          <cell r="B4883" t="str">
            <v>간섭필터</v>
          </cell>
          <cell r="C4883" t="str">
            <v>Interference filters</v>
          </cell>
          <cell r="G4883" t="str">
            <v>해당없음</v>
          </cell>
        </row>
        <row r="4884">
          <cell r="A4884">
            <v>3124210101</v>
          </cell>
          <cell r="B4884" t="str">
            <v>렌즈홀더</v>
          </cell>
          <cell r="C4884" t="str">
            <v>Optical mounts</v>
          </cell>
          <cell r="G4884" t="str">
            <v>해당없음</v>
          </cell>
        </row>
        <row r="4885">
          <cell r="A4885">
            <v>3124210301</v>
          </cell>
          <cell r="B4885" t="str">
            <v>광학용슬릿</v>
          </cell>
          <cell r="C4885" t="str">
            <v>Optical slits</v>
          </cell>
          <cell r="G4885" t="str">
            <v>해당없음</v>
          </cell>
        </row>
        <row r="4886">
          <cell r="A4886">
            <v>3124210401</v>
          </cell>
          <cell r="B4886" t="str">
            <v>광학대</v>
          </cell>
          <cell r="C4886" t="str">
            <v>Optical bench</v>
          </cell>
          <cell r="G4886">
            <v>10</v>
          </cell>
        </row>
        <row r="4887">
          <cell r="A4887">
            <v>3124210701</v>
          </cell>
          <cell r="B4887" t="str">
            <v>광학실험대</v>
          </cell>
          <cell r="C4887" t="str">
            <v>Optical test boards</v>
          </cell>
          <cell r="G4887">
            <v>10</v>
          </cell>
        </row>
        <row r="4888">
          <cell r="A4888">
            <v>3124220201</v>
          </cell>
          <cell r="B4888" t="str">
            <v>편광판</v>
          </cell>
          <cell r="C4888" t="str">
            <v>Polarizers</v>
          </cell>
          <cell r="G4888" t="str">
            <v>해당없음</v>
          </cell>
        </row>
        <row r="4889">
          <cell r="A4889">
            <v>3124220601</v>
          </cell>
          <cell r="B4889" t="str">
            <v>옵티컬플랫</v>
          </cell>
          <cell r="C4889" t="str">
            <v>Optical flats</v>
          </cell>
          <cell r="G4889" t="str">
            <v>해당없음</v>
          </cell>
        </row>
        <row r="4890">
          <cell r="A4890">
            <v>3125150501</v>
          </cell>
          <cell r="B4890" t="str">
            <v>동력밸브개폐기</v>
          </cell>
          <cell r="C4890" t="str">
            <v>Power actuator for valve</v>
          </cell>
          <cell r="G4890" t="str">
            <v>해당없음</v>
          </cell>
        </row>
        <row r="4891">
          <cell r="A4891">
            <v>3125151001</v>
          </cell>
          <cell r="B4891" t="str">
            <v>솔레노이드</v>
          </cell>
          <cell r="C4891" t="str">
            <v>Solenoids</v>
          </cell>
          <cell r="G4891" t="str">
            <v>해당없음</v>
          </cell>
        </row>
        <row r="4892">
          <cell r="A4892">
            <v>3125151101</v>
          </cell>
          <cell r="B4892" t="str">
            <v>선형작동기</v>
          </cell>
          <cell r="C4892" t="str">
            <v>Linear actuators</v>
          </cell>
          <cell r="G4892" t="str">
            <v>해당없음</v>
          </cell>
        </row>
        <row r="4893">
          <cell r="A4893">
            <v>3126150201</v>
          </cell>
          <cell r="B4893" t="str">
            <v>금속하우징</v>
          </cell>
          <cell r="C4893" t="str">
            <v>Metal housings</v>
          </cell>
          <cell r="G4893" t="str">
            <v>해당없음</v>
          </cell>
        </row>
        <row r="4894">
          <cell r="A4894">
            <v>3126160101</v>
          </cell>
          <cell r="B4894" t="str">
            <v>플라스틱덮개</v>
          </cell>
          <cell r="C4894" t="str">
            <v>Plastic shells or casings</v>
          </cell>
          <cell r="G4894" t="str">
            <v>해당없음</v>
          </cell>
        </row>
        <row r="4895">
          <cell r="A4895">
            <v>3126160102</v>
          </cell>
          <cell r="B4895" t="str">
            <v>플라스틱보호재</v>
          </cell>
          <cell r="C4895" t="str">
            <v>Plastic shells</v>
          </cell>
          <cell r="G4895" t="str">
            <v>해당없음</v>
          </cell>
        </row>
        <row r="4896">
          <cell r="A4896">
            <v>3126160201</v>
          </cell>
          <cell r="B4896" t="str">
            <v>금속덮개</v>
          </cell>
          <cell r="C4896" t="str">
            <v>Metal shells or casings</v>
          </cell>
          <cell r="G4896" t="str">
            <v>해당없음</v>
          </cell>
        </row>
        <row r="4897">
          <cell r="A4897">
            <v>3126160301</v>
          </cell>
          <cell r="B4897" t="str">
            <v>강철덮개</v>
          </cell>
          <cell r="C4897" t="str">
            <v>Steel shells or casings</v>
          </cell>
          <cell r="G4897" t="str">
            <v>해당없음</v>
          </cell>
        </row>
        <row r="4898">
          <cell r="A4898">
            <v>3137110101</v>
          </cell>
          <cell r="B4898" t="str">
            <v>멀라이트벽돌</v>
          </cell>
          <cell r="C4898" t="str">
            <v>Mullite bricks</v>
          </cell>
          <cell r="G4898" t="str">
            <v>해당없음</v>
          </cell>
        </row>
        <row r="4899">
          <cell r="A4899">
            <v>3137110201</v>
          </cell>
          <cell r="B4899" t="str">
            <v>규선석벽돌</v>
          </cell>
          <cell r="C4899" t="str">
            <v>Sillimanite bricks</v>
          </cell>
          <cell r="G4899" t="str">
            <v>해당없음</v>
          </cell>
        </row>
        <row r="4900">
          <cell r="A4900">
            <v>3137110301</v>
          </cell>
          <cell r="B4900" t="str">
            <v>내산벽돌</v>
          </cell>
          <cell r="C4900" t="str">
            <v>Acid resistant bricks</v>
          </cell>
          <cell r="G4900" t="str">
            <v>해당없음</v>
          </cell>
        </row>
        <row r="4901">
          <cell r="A4901">
            <v>3137110401</v>
          </cell>
          <cell r="B4901" t="str">
            <v>규석질벽돌</v>
          </cell>
          <cell r="C4901" t="str">
            <v>Silica bricks</v>
          </cell>
          <cell r="G4901" t="str">
            <v>해당없음</v>
          </cell>
        </row>
        <row r="4902">
          <cell r="A4902">
            <v>3137110501</v>
          </cell>
          <cell r="B4902" t="str">
            <v>고알루미나질벽돌</v>
          </cell>
          <cell r="C4902" t="str">
            <v>High alumina bricks</v>
          </cell>
          <cell r="G4902" t="str">
            <v>해당없음</v>
          </cell>
        </row>
        <row r="4903">
          <cell r="A4903">
            <v>3137110601</v>
          </cell>
          <cell r="B4903" t="str">
            <v>규산칼슘질블록</v>
          </cell>
          <cell r="C4903" t="str">
            <v>Calcium silicate blocks</v>
          </cell>
          <cell r="G4903" t="str">
            <v>해당없음</v>
          </cell>
        </row>
        <row r="4904">
          <cell r="A4904">
            <v>3137110701</v>
          </cell>
          <cell r="B4904" t="str">
            <v>성형블록</v>
          </cell>
          <cell r="C4904" t="str">
            <v>Shaped bricks</v>
          </cell>
          <cell r="G4904" t="str">
            <v>해당없음</v>
          </cell>
        </row>
        <row r="4905">
          <cell r="A4905">
            <v>3137110801</v>
          </cell>
          <cell r="B4905" t="str">
            <v>점토질벽돌</v>
          </cell>
          <cell r="C4905" t="str">
            <v>Fire clay bricks</v>
          </cell>
          <cell r="G4905" t="str">
            <v>해당없음</v>
          </cell>
        </row>
        <row r="4906">
          <cell r="A4906">
            <v>3137119801</v>
          </cell>
          <cell r="B4906" t="str">
            <v>기타내화벽돌</v>
          </cell>
          <cell r="C4906" t="str">
            <v>Other refractory bricks</v>
          </cell>
          <cell r="G4906" t="str">
            <v>해당없음</v>
          </cell>
        </row>
        <row r="4907">
          <cell r="A4907">
            <v>3137120101</v>
          </cell>
          <cell r="B4907" t="str">
            <v>치밀질캐스터블</v>
          </cell>
          <cell r="C4907" t="str">
            <v>Dense castables</v>
          </cell>
          <cell r="G4907" t="str">
            <v>해당없음</v>
          </cell>
        </row>
        <row r="4908">
          <cell r="A4908">
            <v>3137120201</v>
          </cell>
          <cell r="B4908" t="str">
            <v>단열캐스터블</v>
          </cell>
          <cell r="C4908" t="str">
            <v>Insulating castables</v>
          </cell>
          <cell r="G4908" t="str">
            <v>해당없음</v>
          </cell>
        </row>
        <row r="4909">
          <cell r="A4909">
            <v>3137120301</v>
          </cell>
          <cell r="B4909" t="str">
            <v>저시멘트캐스터블</v>
          </cell>
          <cell r="C4909" t="str">
            <v>Low cement castables</v>
          </cell>
          <cell r="G4909" t="str">
            <v>해당없음</v>
          </cell>
        </row>
        <row r="4910">
          <cell r="A4910">
            <v>3137120401</v>
          </cell>
          <cell r="B4910" t="str">
            <v>내산성또는내알카리성캐스터블</v>
          </cell>
          <cell r="C4910" t="str">
            <v>Acid or alkali resistant castable</v>
          </cell>
          <cell r="G4910" t="str">
            <v>해당없음</v>
          </cell>
        </row>
        <row r="4911">
          <cell r="A4911">
            <v>3137120501</v>
          </cell>
          <cell r="B4911" t="str">
            <v>내마모캐스터블</v>
          </cell>
          <cell r="C4911" t="str">
            <v>Abrasion resistant castable</v>
          </cell>
          <cell r="G4911" t="str">
            <v>해당없음</v>
          </cell>
        </row>
        <row r="4912">
          <cell r="A4912">
            <v>3137120601</v>
          </cell>
          <cell r="B4912" t="str">
            <v>탄화규소캐스터블</v>
          </cell>
          <cell r="C4912" t="str">
            <v>Sic castable</v>
          </cell>
          <cell r="G4912" t="str">
            <v>해당없음</v>
          </cell>
        </row>
        <row r="4913">
          <cell r="A4913">
            <v>3137120701</v>
          </cell>
          <cell r="B4913" t="str">
            <v>무진동캐스터블</v>
          </cell>
          <cell r="C4913" t="str">
            <v>Self flow castable</v>
          </cell>
          <cell r="G4913" t="str">
            <v>해당없음</v>
          </cell>
        </row>
        <row r="4914">
          <cell r="A4914">
            <v>3137120801</v>
          </cell>
          <cell r="B4914" t="str">
            <v>평알루미나캐스터블</v>
          </cell>
          <cell r="C4914" t="str">
            <v>Tabular alumina castable</v>
          </cell>
          <cell r="G4914" t="str">
            <v>해당없음</v>
          </cell>
        </row>
        <row r="4915">
          <cell r="A4915">
            <v>3137120901</v>
          </cell>
          <cell r="B4915" t="str">
            <v>내부식캐스터블</v>
          </cell>
          <cell r="C4915" t="str">
            <v>Erosion resistant castable</v>
          </cell>
          <cell r="G4915" t="str">
            <v>해당없음</v>
          </cell>
        </row>
        <row r="4916">
          <cell r="A4916">
            <v>3137121001</v>
          </cell>
          <cell r="B4916" t="str">
            <v>고알루미나캐스터블</v>
          </cell>
          <cell r="C4916" t="str">
            <v>High alumina castables</v>
          </cell>
          <cell r="G4916" t="str">
            <v>해당없음</v>
          </cell>
        </row>
        <row r="4917">
          <cell r="A4917">
            <v>3137121101</v>
          </cell>
          <cell r="B4917" t="str">
            <v>점토질캐스터블</v>
          </cell>
          <cell r="C4917" t="str">
            <v>Fire clay castables</v>
          </cell>
          <cell r="G4917" t="str">
            <v>해당없음</v>
          </cell>
        </row>
        <row r="4918">
          <cell r="A4918">
            <v>3137121201</v>
          </cell>
          <cell r="B4918" t="str">
            <v>특수용도캐스터블</v>
          </cell>
          <cell r="C4918" t="str">
            <v>Special service castables</v>
          </cell>
          <cell r="G4918" t="str">
            <v>해당없음</v>
          </cell>
        </row>
        <row r="4919">
          <cell r="A4919">
            <v>3137129701</v>
          </cell>
          <cell r="B4919" t="str">
            <v>기타캐스터블</v>
          </cell>
          <cell r="C4919" t="str">
            <v>Other castables</v>
          </cell>
          <cell r="G4919" t="str">
            <v>해당없음</v>
          </cell>
        </row>
        <row r="4920">
          <cell r="A4920">
            <v>3138100201</v>
          </cell>
          <cell r="B4920" t="str">
            <v>알니코자석</v>
          </cell>
          <cell r="C4920" t="str">
            <v>Alnico magnets</v>
          </cell>
          <cell r="G4920" t="str">
            <v>해당없음</v>
          </cell>
        </row>
        <row r="4921">
          <cell r="A4921">
            <v>3210151201</v>
          </cell>
          <cell r="B4921" t="str">
            <v>복조기</v>
          </cell>
          <cell r="C4921" t="str">
            <v>Demodulators</v>
          </cell>
          <cell r="G4921" t="str">
            <v>해당없음</v>
          </cell>
        </row>
        <row r="4922">
          <cell r="A4922">
            <v>3210151401</v>
          </cell>
          <cell r="B4922" t="str">
            <v>증폭기</v>
          </cell>
          <cell r="C4922" t="str">
            <v>Amplifiers</v>
          </cell>
          <cell r="G4922">
            <v>11</v>
          </cell>
        </row>
        <row r="4923">
          <cell r="A4923">
            <v>3210151402</v>
          </cell>
          <cell r="B4923" t="str">
            <v>CATV증폭기</v>
          </cell>
          <cell r="C4923" t="str">
            <v>CATV amplifiers</v>
          </cell>
          <cell r="G4923">
            <v>11</v>
          </cell>
        </row>
        <row r="4924">
          <cell r="A4924">
            <v>3210151403</v>
          </cell>
          <cell r="B4924" t="str">
            <v>전화및전신용증폭기</v>
          </cell>
          <cell r="C4924" t="str">
            <v>Amplifiers</v>
          </cell>
          <cell r="G4924">
            <v>11</v>
          </cell>
        </row>
        <row r="4925">
          <cell r="A4925">
            <v>3210151404</v>
          </cell>
          <cell r="B4925" t="str">
            <v>연장증폭기</v>
          </cell>
          <cell r="C4925" t="str">
            <v>Extender amplifiers</v>
          </cell>
          <cell r="G4925">
            <v>11</v>
          </cell>
        </row>
        <row r="4926">
          <cell r="A4926">
            <v>3210151405</v>
          </cell>
          <cell r="B4926" t="str">
            <v>복합회로무선주파증폭기</v>
          </cell>
          <cell r="C4926" t="str">
            <v>Integrated electronic radio frequency amplifiers</v>
          </cell>
          <cell r="G4926">
            <v>11</v>
          </cell>
        </row>
        <row r="4927">
          <cell r="A4927">
            <v>3210151406</v>
          </cell>
          <cell r="B4927" t="str">
            <v>여과기-증폭기</v>
          </cell>
          <cell r="C4927" t="str">
            <v>Filter-amplifiers</v>
          </cell>
          <cell r="G4927">
            <v>11</v>
          </cell>
        </row>
        <row r="4928">
          <cell r="A4928">
            <v>3210151407</v>
          </cell>
          <cell r="B4928" t="str">
            <v>복합전자가청주파증폭기</v>
          </cell>
          <cell r="C4928" t="str">
            <v>Microelectronic audio frequency amplifiers</v>
          </cell>
          <cell r="G4928">
            <v>11</v>
          </cell>
        </row>
        <row r="4929">
          <cell r="A4929">
            <v>3210151501</v>
          </cell>
          <cell r="B4929" t="str">
            <v>광감쇠기</v>
          </cell>
          <cell r="C4929" t="str">
            <v>Optical fiber attenuators</v>
          </cell>
          <cell r="G4929">
            <v>11</v>
          </cell>
        </row>
        <row r="4930">
          <cell r="A4930">
            <v>3210151502</v>
          </cell>
          <cell r="B4930" t="str">
            <v>통신용감쇠기</v>
          </cell>
          <cell r="C4930" t="str">
            <v>Attenuators</v>
          </cell>
          <cell r="G4930">
            <v>11</v>
          </cell>
        </row>
        <row r="4931">
          <cell r="A4931">
            <v>3210151503</v>
          </cell>
          <cell r="B4931" t="str">
            <v>감쇠기</v>
          </cell>
          <cell r="C4931" t="str">
            <v>Attenuators</v>
          </cell>
          <cell r="G4931">
            <v>11</v>
          </cell>
        </row>
        <row r="4932">
          <cell r="A4932">
            <v>3210151504</v>
          </cell>
          <cell r="B4932" t="str">
            <v>저항감쇠기</v>
          </cell>
          <cell r="C4932" t="str">
            <v>Resistance attenuators</v>
          </cell>
          <cell r="G4932">
            <v>11</v>
          </cell>
        </row>
        <row r="4933">
          <cell r="A4933">
            <v>3210151601</v>
          </cell>
          <cell r="B4933" t="str">
            <v>광서큘레이터</v>
          </cell>
          <cell r="C4933" t="str">
            <v>Fiber optic circulators</v>
          </cell>
          <cell r="G4933" t="str">
            <v>해당없음</v>
          </cell>
        </row>
        <row r="4934">
          <cell r="A4934">
            <v>3210151602</v>
          </cell>
          <cell r="B4934" t="str">
            <v>서큘레이터</v>
          </cell>
          <cell r="C4934" t="str">
            <v>Circulators</v>
          </cell>
          <cell r="G4934" t="str">
            <v>해당없음</v>
          </cell>
        </row>
        <row r="4935">
          <cell r="A4935">
            <v>3210151701</v>
          </cell>
          <cell r="B4935" t="str">
            <v>결합기</v>
          </cell>
          <cell r="C4935" t="str">
            <v>Couplers</v>
          </cell>
          <cell r="G4935" t="str">
            <v>해당없음</v>
          </cell>
        </row>
        <row r="4936">
          <cell r="A4936">
            <v>3210151702</v>
          </cell>
          <cell r="B4936" t="str">
            <v>광방향성결합기</v>
          </cell>
          <cell r="C4936" t="str">
            <v>Optical directional couplers</v>
          </cell>
          <cell r="G4936" t="str">
            <v>해당없음</v>
          </cell>
        </row>
        <row r="4937">
          <cell r="A4937">
            <v>3210151801</v>
          </cell>
          <cell r="B4937" t="str">
            <v>딜레이라인</v>
          </cell>
          <cell r="C4937" t="str">
            <v>Delay lines</v>
          </cell>
          <cell r="G4937" t="str">
            <v>해당없음</v>
          </cell>
        </row>
        <row r="4938">
          <cell r="A4938">
            <v>3210151901</v>
          </cell>
          <cell r="B4938" t="str">
            <v>무선주파검출기</v>
          </cell>
          <cell r="C4938" t="str">
            <v>Rf detectors</v>
          </cell>
          <cell r="G4938">
            <v>11</v>
          </cell>
        </row>
        <row r="4939">
          <cell r="A4939">
            <v>3210151902</v>
          </cell>
          <cell r="B4939" t="str">
            <v>검파기</v>
          </cell>
          <cell r="C4939" t="str">
            <v>Detectors</v>
          </cell>
          <cell r="G4939">
            <v>11</v>
          </cell>
        </row>
        <row r="4940">
          <cell r="A4940">
            <v>3210152001</v>
          </cell>
          <cell r="B4940" t="str">
            <v>의사부하</v>
          </cell>
          <cell r="C4940" t="str">
            <v>Dummy loads</v>
          </cell>
          <cell r="G4940" t="str">
            <v>해당없음</v>
          </cell>
        </row>
        <row r="4941">
          <cell r="A4941">
            <v>3210152101</v>
          </cell>
          <cell r="B4941" t="str">
            <v>무선주파혼신필터</v>
          </cell>
          <cell r="C4941" t="str">
            <v>Radio frequency interference filters</v>
          </cell>
          <cell r="G4941" t="str">
            <v>해당없음</v>
          </cell>
        </row>
        <row r="4942">
          <cell r="A4942">
            <v>3210152102</v>
          </cell>
          <cell r="B4942" t="str">
            <v>변조제거기</v>
          </cell>
          <cell r="C4942" t="str">
            <v>Modulation eliminator</v>
          </cell>
          <cell r="G4942" t="str">
            <v>해당없음</v>
          </cell>
        </row>
        <row r="4943">
          <cell r="A4943">
            <v>3210152301</v>
          </cell>
          <cell r="B4943" t="str">
            <v>믹서</v>
          </cell>
          <cell r="C4943" t="str">
            <v>Mixer</v>
          </cell>
          <cell r="G4943" t="str">
            <v>해당없음</v>
          </cell>
        </row>
        <row r="4944">
          <cell r="A4944">
            <v>3210152302</v>
          </cell>
          <cell r="B4944" t="str">
            <v>주파수혼합기</v>
          </cell>
          <cell r="C4944" t="str">
            <v>Frequency mixers</v>
          </cell>
          <cell r="G4944" t="str">
            <v>해당없음</v>
          </cell>
        </row>
        <row r="4945">
          <cell r="A4945">
            <v>3210152303</v>
          </cell>
          <cell r="B4945" t="str">
            <v>복합발진형혼합기</v>
          </cell>
          <cell r="C4945" t="str">
            <v>Integrated circuit oscillation mixers</v>
          </cell>
          <cell r="G4945" t="str">
            <v>해당없음</v>
          </cell>
        </row>
        <row r="4946">
          <cell r="A4946">
            <v>3210152401</v>
          </cell>
          <cell r="B4946" t="str">
            <v>이상기</v>
          </cell>
          <cell r="C4946" t="str">
            <v>Phase shifters</v>
          </cell>
          <cell r="G4946" t="str">
            <v>해당없음</v>
          </cell>
        </row>
        <row r="4947">
          <cell r="A4947">
            <v>3210152501</v>
          </cell>
          <cell r="B4947" t="str">
            <v>디바이더</v>
          </cell>
          <cell r="C4947" t="str">
            <v>Dividers</v>
          </cell>
          <cell r="G4947" t="str">
            <v>해당없음</v>
          </cell>
        </row>
        <row r="4948">
          <cell r="A4948">
            <v>3210152801</v>
          </cell>
          <cell r="B4948" t="str">
            <v>통신용변조기</v>
          </cell>
          <cell r="C4948" t="str">
            <v>Modulators</v>
          </cell>
          <cell r="G4948">
            <v>9</v>
          </cell>
        </row>
        <row r="4949">
          <cell r="A4949">
            <v>3210152802</v>
          </cell>
          <cell r="B4949" t="str">
            <v>광변조기</v>
          </cell>
          <cell r="C4949" t="str">
            <v>Optical modulators</v>
          </cell>
          <cell r="G4949">
            <v>9</v>
          </cell>
        </row>
        <row r="4950">
          <cell r="A4950">
            <v>3210152803</v>
          </cell>
          <cell r="B4950" t="str">
            <v>변조기</v>
          </cell>
          <cell r="C4950" t="str">
            <v>Modulators</v>
          </cell>
          <cell r="G4950">
            <v>9</v>
          </cell>
        </row>
        <row r="4951">
          <cell r="A4951">
            <v>3210153301</v>
          </cell>
          <cell r="B4951" t="str">
            <v>출력변성기</v>
          </cell>
          <cell r="C4951" t="str">
            <v>Output transformers</v>
          </cell>
          <cell r="G4951" t="str">
            <v>해당없음</v>
          </cell>
        </row>
        <row r="4952">
          <cell r="A4952">
            <v>3210153401</v>
          </cell>
          <cell r="B4952" t="str">
            <v>웨이브트랩</v>
          </cell>
          <cell r="C4952" t="str">
            <v>Wave traps</v>
          </cell>
          <cell r="G4952" t="str">
            <v>해당없음</v>
          </cell>
        </row>
        <row r="4953">
          <cell r="A4953">
            <v>3210153501</v>
          </cell>
          <cell r="B4953" t="str">
            <v>위상변환회로망</v>
          </cell>
          <cell r="C4953" t="str">
            <v>Phase modulation circuits</v>
          </cell>
          <cell r="G4953" t="str">
            <v>해당없음</v>
          </cell>
        </row>
        <row r="4954">
          <cell r="A4954">
            <v>3210153601</v>
          </cell>
          <cell r="B4954" t="str">
            <v>상불평형및역율보상장치</v>
          </cell>
          <cell r="C4954" t="str">
            <v>Phase unbalance and power factor compensators</v>
          </cell>
          <cell r="G4954" t="str">
            <v>해당없음</v>
          </cell>
        </row>
        <row r="4955">
          <cell r="A4955">
            <v>3210153701</v>
          </cell>
          <cell r="B4955" t="str">
            <v>동기중계기</v>
          </cell>
          <cell r="C4955" t="str">
            <v>Synchro repeaters</v>
          </cell>
          <cell r="G4955" t="str">
            <v>해당없음</v>
          </cell>
        </row>
        <row r="4956">
          <cell r="A4956">
            <v>3210153801</v>
          </cell>
          <cell r="B4956" t="str">
            <v>임피던스안정장치</v>
          </cell>
          <cell r="C4956" t="str">
            <v>Impedance stabilizers</v>
          </cell>
          <cell r="G4956" t="str">
            <v>해당없음</v>
          </cell>
        </row>
        <row r="4957">
          <cell r="A4957">
            <v>3210153901</v>
          </cell>
          <cell r="B4957" t="str">
            <v>주파수선택기</v>
          </cell>
          <cell r="C4957" t="str">
            <v>Frequency selectors</v>
          </cell>
          <cell r="G4957" t="str">
            <v>해당없음</v>
          </cell>
        </row>
        <row r="4958">
          <cell r="A4958">
            <v>3210154001</v>
          </cell>
          <cell r="B4958" t="str">
            <v>리졸버</v>
          </cell>
          <cell r="C4958" t="str">
            <v>Resolvers</v>
          </cell>
          <cell r="G4958" t="str">
            <v>해당없음</v>
          </cell>
        </row>
        <row r="4959">
          <cell r="A4959">
            <v>3210154101</v>
          </cell>
          <cell r="B4959" t="str">
            <v>동기송신기</v>
          </cell>
          <cell r="C4959" t="str">
            <v>Synchro transmitters</v>
          </cell>
          <cell r="G4959" t="str">
            <v>해당없음</v>
          </cell>
        </row>
        <row r="4960">
          <cell r="A4960">
            <v>3210154201</v>
          </cell>
          <cell r="B4960" t="str">
            <v>동기수신기</v>
          </cell>
          <cell r="C4960" t="str">
            <v>Synchro receivers</v>
          </cell>
          <cell r="G4960" t="str">
            <v>해당없음</v>
          </cell>
        </row>
        <row r="4961">
          <cell r="A4961">
            <v>3210154301</v>
          </cell>
          <cell r="B4961" t="str">
            <v>게이지용지시조정계</v>
          </cell>
          <cell r="C4961" t="str">
            <v>Gauge controller and indicator</v>
          </cell>
          <cell r="G4961" t="str">
            <v>해당없음</v>
          </cell>
        </row>
        <row r="4962">
          <cell r="A4962">
            <v>3210154401</v>
          </cell>
          <cell r="B4962" t="str">
            <v>주파수발진기</v>
          </cell>
          <cell r="C4962" t="str">
            <v>Frequency oscillators</v>
          </cell>
          <cell r="G4962" t="str">
            <v>해당없음</v>
          </cell>
        </row>
        <row r="4963">
          <cell r="A4963">
            <v>3210154501</v>
          </cell>
          <cell r="B4963" t="str">
            <v>안테나코일</v>
          </cell>
          <cell r="C4963" t="str">
            <v>Antenna coils</v>
          </cell>
          <cell r="G4963" t="str">
            <v>해당없음</v>
          </cell>
        </row>
        <row r="4964">
          <cell r="A4964">
            <v>3210154601</v>
          </cell>
          <cell r="B4964" t="str">
            <v>주파수배율기</v>
          </cell>
          <cell r="C4964" t="str">
            <v>Frequency multipliers</v>
          </cell>
          <cell r="G4964" t="str">
            <v>해당없음</v>
          </cell>
        </row>
        <row r="4965">
          <cell r="A4965">
            <v>3210154701</v>
          </cell>
          <cell r="B4965" t="str">
            <v>리미터</v>
          </cell>
          <cell r="C4965" t="str">
            <v>Limiters</v>
          </cell>
          <cell r="G4965" t="str">
            <v>해당없음</v>
          </cell>
        </row>
        <row r="4966">
          <cell r="A4966">
            <v>3210154801</v>
          </cell>
          <cell r="B4966" t="str">
            <v>변별기</v>
          </cell>
          <cell r="C4966" t="str">
            <v>Discriminators</v>
          </cell>
          <cell r="G4966" t="str">
            <v>해당없음</v>
          </cell>
        </row>
        <row r="4967">
          <cell r="A4967">
            <v>3210161701</v>
          </cell>
          <cell r="B4967" t="str">
            <v>전자카드</v>
          </cell>
          <cell r="C4967" t="str">
            <v>IC cards</v>
          </cell>
          <cell r="G4967">
            <v>7</v>
          </cell>
        </row>
        <row r="4968">
          <cell r="A4968">
            <v>3210161901</v>
          </cell>
          <cell r="B4968" t="str">
            <v>선형집적회로</v>
          </cell>
          <cell r="C4968" t="str">
            <v>Linear integrated circuits</v>
          </cell>
          <cell r="G4968" t="str">
            <v>해당없음</v>
          </cell>
        </row>
        <row r="4969">
          <cell r="A4969">
            <v>3210162901</v>
          </cell>
          <cell r="B4969" t="str">
            <v>연산증폭기</v>
          </cell>
          <cell r="C4969" t="str">
            <v>Operational amplifiers</v>
          </cell>
          <cell r="G4969" t="str">
            <v>해당없음</v>
          </cell>
        </row>
        <row r="4970">
          <cell r="A4970">
            <v>3210163301</v>
          </cell>
          <cell r="B4970" t="str">
            <v>논리게이트집적회로</v>
          </cell>
          <cell r="C4970" t="str">
            <v>Logic gate integrated circuits</v>
          </cell>
          <cell r="G4970" t="str">
            <v>해당없음</v>
          </cell>
        </row>
        <row r="4971">
          <cell r="A4971">
            <v>3210163401</v>
          </cell>
          <cell r="B4971" t="str">
            <v>플립플롭집적회로</v>
          </cell>
          <cell r="C4971" t="str">
            <v>Flip-flop integrated circuits</v>
          </cell>
          <cell r="G4971" t="str">
            <v>해당없음</v>
          </cell>
        </row>
        <row r="4972">
          <cell r="A4972">
            <v>3210997501</v>
          </cell>
          <cell r="B4972" t="str">
            <v>결합필터</v>
          </cell>
          <cell r="C4972" t="str">
            <v>Coupling filters</v>
          </cell>
          <cell r="G4972" t="str">
            <v>해당없음</v>
          </cell>
        </row>
        <row r="4973">
          <cell r="A4973">
            <v>3210997601</v>
          </cell>
          <cell r="B4973" t="str">
            <v>고역및저역필터</v>
          </cell>
          <cell r="C4973" t="str">
            <v>High pass and low pass filters</v>
          </cell>
          <cell r="G4973" t="str">
            <v>해당없음</v>
          </cell>
        </row>
        <row r="4974">
          <cell r="A4974">
            <v>3210997701</v>
          </cell>
          <cell r="B4974" t="str">
            <v>고역필터</v>
          </cell>
          <cell r="C4974" t="str">
            <v>High pass filters</v>
          </cell>
          <cell r="G4974" t="str">
            <v>해당없음</v>
          </cell>
        </row>
        <row r="4975">
          <cell r="A4975">
            <v>3210997801</v>
          </cell>
          <cell r="B4975" t="str">
            <v>대역및저역필터</v>
          </cell>
          <cell r="C4975" t="str">
            <v>Band pass and low pass filters</v>
          </cell>
          <cell r="G4975" t="str">
            <v>해당없음</v>
          </cell>
        </row>
        <row r="4976">
          <cell r="A4976">
            <v>3210997901</v>
          </cell>
          <cell r="B4976" t="str">
            <v>대역제거필터</v>
          </cell>
          <cell r="C4976" t="str">
            <v>Band suppression filters</v>
          </cell>
          <cell r="G4976" t="str">
            <v>해당없음</v>
          </cell>
        </row>
        <row r="4977">
          <cell r="A4977">
            <v>3210998001</v>
          </cell>
          <cell r="B4977" t="str">
            <v>대역필터</v>
          </cell>
          <cell r="C4977" t="str">
            <v>Band pass filters</v>
          </cell>
          <cell r="G4977" t="str">
            <v>해당없음</v>
          </cell>
        </row>
        <row r="4978">
          <cell r="A4978">
            <v>3210999201</v>
          </cell>
          <cell r="B4978" t="str">
            <v>저역필터</v>
          </cell>
          <cell r="C4978" t="str">
            <v>Low pass filters</v>
          </cell>
          <cell r="G4978" t="str">
            <v>해당없음</v>
          </cell>
        </row>
        <row r="4979">
          <cell r="A4979">
            <v>3210999301</v>
          </cell>
          <cell r="B4979" t="str">
            <v>전력재설정장치</v>
          </cell>
          <cell r="C4979" t="str">
            <v>Power reset devices</v>
          </cell>
          <cell r="G4979" t="str">
            <v>해당없음</v>
          </cell>
        </row>
        <row r="4980">
          <cell r="A4980">
            <v>3210999801</v>
          </cell>
          <cell r="B4980" t="str">
            <v>캐패시터필터</v>
          </cell>
          <cell r="C4980" t="str">
            <v>Capacitor filters</v>
          </cell>
          <cell r="G4980" t="str">
            <v>해당없음</v>
          </cell>
        </row>
        <row r="4981">
          <cell r="A4981">
            <v>3210999901</v>
          </cell>
          <cell r="B4981" t="str">
            <v>회로용히터</v>
          </cell>
          <cell r="C4981" t="str">
            <v>Circuit heaters</v>
          </cell>
          <cell r="G4981" t="str">
            <v>해당없음</v>
          </cell>
        </row>
        <row r="4982">
          <cell r="A4982">
            <v>3211150601</v>
          </cell>
          <cell r="B4982" t="str">
            <v>광반도체기구</v>
          </cell>
          <cell r="C4982" t="str">
            <v>Photo semicoductor devices</v>
          </cell>
          <cell r="G4982" t="str">
            <v>해당없음</v>
          </cell>
        </row>
        <row r="4983">
          <cell r="A4983">
            <v>3211151101</v>
          </cell>
          <cell r="B4983" t="str">
            <v>소신호다이오드</v>
          </cell>
          <cell r="C4983" t="str">
            <v>Small signal diodes</v>
          </cell>
          <cell r="G4983" t="str">
            <v>해당없음</v>
          </cell>
        </row>
        <row r="4984">
          <cell r="A4984">
            <v>3211161101</v>
          </cell>
          <cell r="B4984" t="str">
            <v>양극성접합트랜지스터</v>
          </cell>
          <cell r="C4984" t="str">
            <v>Bipolar junction transistors BJT</v>
          </cell>
          <cell r="G4984" t="str">
            <v>해당없음</v>
          </cell>
        </row>
        <row r="4985">
          <cell r="A4985">
            <v>3211170201</v>
          </cell>
          <cell r="B4985" t="str">
            <v>사이리스터</v>
          </cell>
          <cell r="C4985" t="str">
            <v>Thyristors</v>
          </cell>
          <cell r="G4985" t="str">
            <v>해당없음</v>
          </cell>
        </row>
        <row r="4986">
          <cell r="A4986">
            <v>3211170601</v>
          </cell>
          <cell r="B4986" t="str">
            <v>수정발진기</v>
          </cell>
          <cell r="C4986" t="str">
            <v>Crystal oscillators</v>
          </cell>
          <cell r="G4986">
            <v>0</v>
          </cell>
        </row>
        <row r="4987">
          <cell r="A4987">
            <v>3211170602</v>
          </cell>
          <cell r="B4987" t="str">
            <v>크리스탈</v>
          </cell>
          <cell r="C4987" t="str">
            <v>Crystals</v>
          </cell>
          <cell r="G4987">
            <v>0</v>
          </cell>
        </row>
        <row r="4988">
          <cell r="A4988">
            <v>3211170801</v>
          </cell>
          <cell r="B4988" t="str">
            <v>임피던스정합회로망</v>
          </cell>
          <cell r="C4988" t="str">
            <v>Impedance matching networks</v>
          </cell>
          <cell r="G4988" t="str">
            <v>해당없음</v>
          </cell>
        </row>
        <row r="4989">
          <cell r="A4989">
            <v>3211170901</v>
          </cell>
          <cell r="B4989" t="str">
            <v>온도보상회로망</v>
          </cell>
          <cell r="C4989" t="str">
            <v>Temperature compensating networks</v>
          </cell>
          <cell r="G4989" t="str">
            <v>해당없음</v>
          </cell>
        </row>
        <row r="4990">
          <cell r="A4990">
            <v>3212150101</v>
          </cell>
          <cell r="B4990" t="str">
            <v>고정축전기</v>
          </cell>
          <cell r="C4990" t="str">
            <v>Fixed capacitors</v>
          </cell>
          <cell r="G4990" t="str">
            <v>해당없음</v>
          </cell>
        </row>
        <row r="4991">
          <cell r="A4991">
            <v>3212150201</v>
          </cell>
          <cell r="B4991" t="str">
            <v>가변축전기</v>
          </cell>
          <cell r="C4991" t="str">
            <v>Variable capacitors</v>
          </cell>
          <cell r="G4991" t="str">
            <v>해당없음</v>
          </cell>
        </row>
        <row r="4992">
          <cell r="A4992">
            <v>3212150301</v>
          </cell>
          <cell r="B4992" t="str">
            <v>트리머</v>
          </cell>
          <cell r="C4992" t="str">
            <v>Trimmers</v>
          </cell>
          <cell r="G4992" t="str">
            <v>해당없음</v>
          </cell>
        </row>
        <row r="4993">
          <cell r="A4993">
            <v>3212150501</v>
          </cell>
          <cell r="B4993" t="str">
            <v>전해축전기</v>
          </cell>
          <cell r="C4993" t="str">
            <v>Aluminum electrolytic fixed capacitor</v>
          </cell>
          <cell r="G4993" t="str">
            <v>해당없음</v>
          </cell>
        </row>
        <row r="4994">
          <cell r="A4994">
            <v>3212150601</v>
          </cell>
          <cell r="B4994" t="str">
            <v>자기축전기</v>
          </cell>
          <cell r="C4994" t="str">
            <v>Ceramic fixed capacitor</v>
          </cell>
          <cell r="G4994" t="str">
            <v>해당없음</v>
          </cell>
        </row>
        <row r="4995">
          <cell r="A4995">
            <v>3212150701</v>
          </cell>
          <cell r="B4995" t="str">
            <v>플라스틱축전기</v>
          </cell>
          <cell r="C4995" t="str">
            <v>Film fixed capacitor</v>
          </cell>
          <cell r="G4995" t="str">
            <v>해당없음</v>
          </cell>
        </row>
        <row r="4996">
          <cell r="A4996">
            <v>3212150801</v>
          </cell>
          <cell r="B4996" t="str">
            <v>탄탈름축전기</v>
          </cell>
          <cell r="C4996" t="str">
            <v>Tantalum fixed capacitor</v>
          </cell>
          <cell r="G4996" t="str">
            <v>해당없음</v>
          </cell>
        </row>
        <row r="4997">
          <cell r="A4997">
            <v>3212150901</v>
          </cell>
          <cell r="B4997" t="str">
            <v>공기축전기</v>
          </cell>
          <cell r="C4997" t="str">
            <v>Air capacitors</v>
          </cell>
          <cell r="G4997" t="str">
            <v>해당없음</v>
          </cell>
        </row>
        <row r="4998">
          <cell r="A4998">
            <v>3212151001</v>
          </cell>
          <cell r="B4998" t="str">
            <v>가스축전기</v>
          </cell>
          <cell r="C4998" t="str">
            <v>Gas capacitor</v>
          </cell>
          <cell r="G4998" t="str">
            <v>해당없음</v>
          </cell>
        </row>
        <row r="4999">
          <cell r="A4999">
            <v>3212151101</v>
          </cell>
          <cell r="B4999" t="str">
            <v>유입축전기</v>
          </cell>
          <cell r="C4999" t="str">
            <v>Oil capacitor</v>
          </cell>
          <cell r="G4999" t="str">
            <v>해당없음</v>
          </cell>
        </row>
        <row r="5000">
          <cell r="A5000">
            <v>3212151201</v>
          </cell>
          <cell r="B5000" t="str">
            <v>운모축전기</v>
          </cell>
          <cell r="C5000" t="str">
            <v>Mica capacitor</v>
          </cell>
          <cell r="G5000" t="str">
            <v>해당없음</v>
          </cell>
        </row>
        <row r="5001">
          <cell r="A5001">
            <v>3212151301</v>
          </cell>
          <cell r="B5001" t="str">
            <v>진공축전기</v>
          </cell>
          <cell r="C5001" t="str">
            <v>Vacuum capacitor</v>
          </cell>
          <cell r="G5001" t="str">
            <v>해당없음</v>
          </cell>
        </row>
        <row r="5002">
          <cell r="A5002">
            <v>3212151401</v>
          </cell>
          <cell r="B5002" t="str">
            <v>종이축전기</v>
          </cell>
          <cell r="C5002" t="str">
            <v>Paper capacitor</v>
          </cell>
          <cell r="G5002" t="str">
            <v>해당없음</v>
          </cell>
        </row>
        <row r="5003">
          <cell r="A5003">
            <v>3212151501</v>
          </cell>
          <cell r="B5003" t="str">
            <v>금속화지축전기</v>
          </cell>
          <cell r="C5003" t="str">
            <v>Metallized paper capacitor</v>
          </cell>
          <cell r="G5003" t="str">
            <v>해당없음</v>
          </cell>
        </row>
        <row r="5004">
          <cell r="A5004">
            <v>3212159501</v>
          </cell>
          <cell r="B5004" t="str">
            <v>기기용콘덴서</v>
          </cell>
          <cell r="C5004" t="str">
            <v>Capacitor for eletrical apparatus</v>
          </cell>
          <cell r="G5004" t="str">
            <v>해당없음</v>
          </cell>
        </row>
        <row r="5005">
          <cell r="A5005">
            <v>3212160301</v>
          </cell>
          <cell r="B5005" t="str">
            <v>바리스터</v>
          </cell>
          <cell r="C5005" t="str">
            <v>Varistors</v>
          </cell>
          <cell r="G5005" t="str">
            <v>해당없음</v>
          </cell>
        </row>
        <row r="5006">
          <cell r="A5006">
            <v>3212160901</v>
          </cell>
          <cell r="B5006" t="str">
            <v>고정저항기</v>
          </cell>
          <cell r="C5006" t="str">
            <v>Fixed resistors</v>
          </cell>
          <cell r="G5006" t="str">
            <v>해당없음</v>
          </cell>
        </row>
        <row r="5007">
          <cell r="A5007">
            <v>3212161001</v>
          </cell>
          <cell r="B5007" t="str">
            <v>서미스터</v>
          </cell>
          <cell r="C5007" t="str">
            <v>Thermistor</v>
          </cell>
          <cell r="G5007" t="str">
            <v>해당없음</v>
          </cell>
        </row>
        <row r="5008">
          <cell r="A5008">
            <v>3212161301</v>
          </cell>
          <cell r="B5008" t="str">
            <v>권선저항기</v>
          </cell>
          <cell r="C5008" t="str">
            <v>Wirewound resistor</v>
          </cell>
          <cell r="G5008" t="str">
            <v>해당없음</v>
          </cell>
        </row>
        <row r="5009">
          <cell r="A5009">
            <v>3212161302</v>
          </cell>
          <cell r="B5009" t="str">
            <v>리본저항기</v>
          </cell>
          <cell r="C5009" t="str">
            <v>Ribbon resistors</v>
          </cell>
          <cell r="G5009" t="str">
            <v>해당없음</v>
          </cell>
        </row>
        <row r="5010">
          <cell r="A5010">
            <v>3212161401</v>
          </cell>
          <cell r="B5010" t="str">
            <v>산화금속피막저항기</v>
          </cell>
          <cell r="C5010" t="str">
            <v>Metal film oxide resistor</v>
          </cell>
          <cell r="G5010" t="str">
            <v>해당없음</v>
          </cell>
        </row>
        <row r="5011">
          <cell r="A5011">
            <v>3212161501</v>
          </cell>
          <cell r="B5011" t="str">
            <v>탄소피막저항기</v>
          </cell>
          <cell r="C5011" t="str">
            <v>Carbon film resistor</v>
          </cell>
          <cell r="G5011" t="str">
            <v>해당없음</v>
          </cell>
        </row>
        <row r="5012">
          <cell r="A5012">
            <v>3212161601</v>
          </cell>
          <cell r="B5012" t="str">
            <v>가변저항기</v>
          </cell>
          <cell r="C5012" t="str">
            <v>Variable resistor</v>
          </cell>
          <cell r="G5012">
            <v>8</v>
          </cell>
        </row>
        <row r="5013">
          <cell r="A5013">
            <v>3212161602</v>
          </cell>
          <cell r="B5013" t="str">
            <v>슬라이드레지스터</v>
          </cell>
          <cell r="C5013" t="str">
            <v>Slide resistors</v>
          </cell>
          <cell r="G5013">
            <v>8</v>
          </cell>
        </row>
        <row r="5014">
          <cell r="A5014">
            <v>3212161801</v>
          </cell>
          <cell r="B5014" t="str">
            <v>금속피막저항기</v>
          </cell>
          <cell r="C5014" t="str">
            <v>Metal film resistors</v>
          </cell>
          <cell r="G5014" t="str">
            <v>해당없음</v>
          </cell>
        </row>
        <row r="5015">
          <cell r="A5015">
            <v>3212169201</v>
          </cell>
          <cell r="B5015" t="str">
            <v>기동저항기</v>
          </cell>
          <cell r="C5015" t="str">
            <v>Starting resistors</v>
          </cell>
          <cell r="G5015" t="str">
            <v>해당없음</v>
          </cell>
        </row>
        <row r="5016">
          <cell r="A5016">
            <v>3212169301</v>
          </cell>
          <cell r="B5016" t="str">
            <v>기중기용저항기</v>
          </cell>
          <cell r="C5016" t="str">
            <v>Crane resistors</v>
          </cell>
          <cell r="G5016" t="str">
            <v>해당없음</v>
          </cell>
        </row>
        <row r="5017">
          <cell r="A5017">
            <v>3212169401</v>
          </cell>
          <cell r="B5017" t="str">
            <v>안정저항기</v>
          </cell>
          <cell r="C5017" t="str">
            <v>Ballast resistors</v>
          </cell>
          <cell r="G5017" t="str">
            <v>해당없음</v>
          </cell>
        </row>
        <row r="5018">
          <cell r="A5018">
            <v>3212169501</v>
          </cell>
          <cell r="B5018" t="str">
            <v>압축저항기</v>
          </cell>
          <cell r="C5018" t="str">
            <v>Compression resistors</v>
          </cell>
          <cell r="G5018" t="str">
            <v>해당없음</v>
          </cell>
        </row>
        <row r="5019">
          <cell r="A5019">
            <v>3212169601</v>
          </cell>
          <cell r="B5019" t="str">
            <v>저항기어셈블리</v>
          </cell>
          <cell r="C5019" t="str">
            <v>Resistor assembles</v>
          </cell>
          <cell r="G5019" t="str">
            <v>해당없음</v>
          </cell>
        </row>
        <row r="5020">
          <cell r="A5020">
            <v>3212169701</v>
          </cell>
          <cell r="B5020" t="str">
            <v>전압감도저항기</v>
          </cell>
          <cell r="C5020" t="str">
            <v>Voltage sensitive resistors</v>
          </cell>
          <cell r="G5020" t="str">
            <v>해당없음</v>
          </cell>
        </row>
        <row r="5021">
          <cell r="A5021">
            <v>3212169801</v>
          </cell>
          <cell r="B5021" t="str">
            <v>정합저항기</v>
          </cell>
          <cell r="C5021" t="str">
            <v>Matching resistors</v>
          </cell>
          <cell r="G5021" t="str">
            <v>해당없음</v>
          </cell>
        </row>
        <row r="5022">
          <cell r="A5022">
            <v>3212169901</v>
          </cell>
          <cell r="B5022" t="str">
            <v>플랙시블저항기</v>
          </cell>
          <cell r="C5022" t="str">
            <v>Flexible resistors</v>
          </cell>
          <cell r="G5022" t="str">
            <v>해당없음</v>
          </cell>
        </row>
        <row r="5023">
          <cell r="A5023">
            <v>3212170101</v>
          </cell>
          <cell r="B5023" t="str">
            <v>정류기</v>
          </cell>
          <cell r="C5023" t="str">
            <v>Rectifiers</v>
          </cell>
          <cell r="G5023">
            <v>11</v>
          </cell>
        </row>
        <row r="5024">
          <cell r="A5024">
            <v>3212170102</v>
          </cell>
          <cell r="B5024" t="str">
            <v>정류회로망</v>
          </cell>
          <cell r="C5024" t="str">
            <v>Rectifier network unitized</v>
          </cell>
          <cell r="G5024">
            <v>11</v>
          </cell>
        </row>
        <row r="5025">
          <cell r="A5025">
            <v>3212170201</v>
          </cell>
          <cell r="B5025" t="str">
            <v>인덕터</v>
          </cell>
          <cell r="C5025" t="str">
            <v>Inductors</v>
          </cell>
          <cell r="G5025" t="str">
            <v>해당없음</v>
          </cell>
        </row>
        <row r="5026">
          <cell r="A5026">
            <v>3212170401</v>
          </cell>
          <cell r="B5026" t="str">
            <v>정지형변환기</v>
          </cell>
          <cell r="C5026" t="str">
            <v>Static converters</v>
          </cell>
          <cell r="G5026">
            <v>8</v>
          </cell>
        </row>
        <row r="5027">
          <cell r="A5027">
            <v>3212170601</v>
          </cell>
          <cell r="B5027" t="str">
            <v>RC회로</v>
          </cell>
          <cell r="C5027" t="str">
            <v>Resistor or capacitor(R/C) networks</v>
          </cell>
          <cell r="G5027" t="str">
            <v>해당없음</v>
          </cell>
        </row>
        <row r="5028">
          <cell r="A5028">
            <v>3212171201</v>
          </cell>
          <cell r="B5028" t="str">
            <v>고주파코일</v>
          </cell>
          <cell r="C5028" t="str">
            <v>High frequency coils</v>
          </cell>
          <cell r="G5028" t="str">
            <v>해당없음</v>
          </cell>
        </row>
        <row r="5029">
          <cell r="A5029">
            <v>3212180401</v>
          </cell>
          <cell r="B5029" t="str">
            <v>수정필터</v>
          </cell>
          <cell r="C5029" t="str">
            <v>Crystal filters</v>
          </cell>
          <cell r="G5029" t="str">
            <v>해당없음</v>
          </cell>
        </row>
        <row r="5030">
          <cell r="A5030">
            <v>3213100101</v>
          </cell>
          <cell r="B5030" t="str">
            <v>방열판</v>
          </cell>
          <cell r="C5030" t="str">
            <v>Heat sinks</v>
          </cell>
          <cell r="G5030" t="str">
            <v>해당없음</v>
          </cell>
        </row>
        <row r="5031">
          <cell r="A5031">
            <v>3213100201</v>
          </cell>
          <cell r="B5031" t="str">
            <v>반도체용칩</v>
          </cell>
          <cell r="C5031" t="str">
            <v>Semiconductor devices</v>
          </cell>
          <cell r="G5031">
            <v>0</v>
          </cell>
        </row>
        <row r="5032">
          <cell r="A5032">
            <v>3213100501</v>
          </cell>
          <cell r="B5032" t="str">
            <v>하이브리드집적회로</v>
          </cell>
          <cell r="C5032" t="str">
            <v>Hybrid integrated circuits</v>
          </cell>
          <cell r="G5032">
            <v>10</v>
          </cell>
        </row>
        <row r="5033">
          <cell r="A5033">
            <v>3213100502</v>
          </cell>
          <cell r="B5033" t="str">
            <v>로직집적회로</v>
          </cell>
          <cell r="C5033" t="str">
            <v>Logic integrated circuit</v>
          </cell>
          <cell r="G5033">
            <v>10</v>
          </cell>
        </row>
        <row r="5034">
          <cell r="A5034">
            <v>3213100503</v>
          </cell>
          <cell r="B5034" t="str">
            <v>가감기집적회로</v>
          </cell>
          <cell r="C5034" t="str">
            <v>Add and subtract instrument integrated circuits</v>
          </cell>
          <cell r="G5034">
            <v>10</v>
          </cell>
        </row>
        <row r="5035">
          <cell r="A5035">
            <v>3213100504</v>
          </cell>
          <cell r="B5035" t="str">
            <v>계수기부가장치집적회로</v>
          </cell>
          <cell r="C5035" t="str">
            <v>Couter additional equipment integrated circuits</v>
          </cell>
          <cell r="G5035">
            <v>10</v>
          </cell>
        </row>
        <row r="5036">
          <cell r="A5036">
            <v>3213100505</v>
          </cell>
          <cell r="B5036" t="str">
            <v>계수기집적회로</v>
          </cell>
          <cell r="C5036" t="str">
            <v>Counter integrated circuits</v>
          </cell>
          <cell r="G5036">
            <v>10</v>
          </cell>
        </row>
        <row r="5037">
          <cell r="A5037">
            <v>3213101001</v>
          </cell>
          <cell r="B5037" t="str">
            <v>프린트회로판</v>
          </cell>
          <cell r="C5037" t="str">
            <v>Print circuit boards</v>
          </cell>
          <cell r="G5037">
            <v>10</v>
          </cell>
        </row>
        <row r="5038">
          <cell r="A5038">
            <v>3213101002</v>
          </cell>
          <cell r="B5038" t="str">
            <v>전자회로기판</v>
          </cell>
          <cell r="C5038" t="str">
            <v>Bare printed circuit board</v>
          </cell>
          <cell r="G5038">
            <v>10</v>
          </cell>
        </row>
        <row r="5039">
          <cell r="A5039">
            <v>3213101003</v>
          </cell>
          <cell r="B5039" t="str">
            <v>전자회로판</v>
          </cell>
          <cell r="C5039" t="str">
            <v>Electronic circuit plates</v>
          </cell>
          <cell r="G5039">
            <v>10</v>
          </cell>
        </row>
        <row r="5040">
          <cell r="A5040">
            <v>3213101004</v>
          </cell>
          <cell r="B5040" t="str">
            <v>프린트배선반</v>
          </cell>
          <cell r="C5040" t="str">
            <v>Print distributing wire pannels</v>
          </cell>
          <cell r="G5040">
            <v>10</v>
          </cell>
        </row>
        <row r="5041">
          <cell r="A5041">
            <v>3213102301</v>
          </cell>
          <cell r="B5041" t="str">
            <v>홀더</v>
          </cell>
          <cell r="C5041" t="str">
            <v>Holders</v>
          </cell>
          <cell r="G5041" t="str">
            <v>해당없음</v>
          </cell>
        </row>
        <row r="5042">
          <cell r="A5042">
            <v>3213102302</v>
          </cell>
          <cell r="B5042" t="str">
            <v>캐치홀더</v>
          </cell>
          <cell r="C5042" t="str">
            <v>Catch holders</v>
          </cell>
          <cell r="G5042" t="str">
            <v>해당없음</v>
          </cell>
        </row>
        <row r="5043">
          <cell r="A5043">
            <v>3213109601</v>
          </cell>
          <cell r="B5043" t="str">
            <v>복합전자장치</v>
          </cell>
          <cell r="C5043" t="str">
            <v>Composite electic devices</v>
          </cell>
          <cell r="G5043">
            <v>10</v>
          </cell>
        </row>
        <row r="5044">
          <cell r="A5044">
            <v>3213109801</v>
          </cell>
          <cell r="B5044" t="str">
            <v>로터</v>
          </cell>
          <cell r="C5044" t="str">
            <v>Rotors</v>
          </cell>
          <cell r="G5044" t="str">
            <v>해당없음</v>
          </cell>
        </row>
        <row r="5045">
          <cell r="A5045">
            <v>3213109901</v>
          </cell>
          <cell r="B5045" t="str">
            <v>패널미터</v>
          </cell>
          <cell r="C5045" t="str">
            <v>Panel meters</v>
          </cell>
          <cell r="G5045" t="str">
            <v>해당없음</v>
          </cell>
        </row>
        <row r="5046">
          <cell r="A5046">
            <v>3214100101</v>
          </cell>
          <cell r="B5046" t="str">
            <v>음극선관</v>
          </cell>
          <cell r="C5046" t="str">
            <v>Cathode ray tubes</v>
          </cell>
          <cell r="G5046" t="str">
            <v>해당없음</v>
          </cell>
        </row>
        <row r="5047">
          <cell r="A5047">
            <v>3214100201</v>
          </cell>
          <cell r="B5047" t="str">
            <v>클라이스트론전자관</v>
          </cell>
          <cell r="C5047" t="str">
            <v>Klystorn electronic tubes</v>
          </cell>
          <cell r="G5047" t="str">
            <v>해당없음</v>
          </cell>
        </row>
        <row r="5048">
          <cell r="A5048">
            <v>3214100301</v>
          </cell>
          <cell r="B5048" t="str">
            <v>마그네트론전자관</v>
          </cell>
          <cell r="C5048" t="str">
            <v>Magnetron electronic tubes</v>
          </cell>
          <cell r="G5048" t="str">
            <v>해당없음</v>
          </cell>
        </row>
        <row r="5049">
          <cell r="A5049">
            <v>3214100401</v>
          </cell>
          <cell r="B5049" t="str">
            <v>진행파전자관</v>
          </cell>
          <cell r="C5049" t="str">
            <v>Traveling wave tubes</v>
          </cell>
          <cell r="G5049" t="str">
            <v>해당없음</v>
          </cell>
        </row>
        <row r="5050">
          <cell r="A5050">
            <v>3214100701</v>
          </cell>
          <cell r="B5050" t="str">
            <v>사이라트론전자관</v>
          </cell>
          <cell r="C5050" t="str">
            <v>Thyration electronic tubes</v>
          </cell>
          <cell r="G5050" t="str">
            <v>해당없음</v>
          </cell>
        </row>
        <row r="5051">
          <cell r="A5051">
            <v>3214100702</v>
          </cell>
          <cell r="B5051" t="str">
            <v>수소사이라트론전자관</v>
          </cell>
          <cell r="C5051" t="str">
            <v>Hydrogen thdrogren thyratrons</v>
          </cell>
          <cell r="G5051" t="str">
            <v>해당없음</v>
          </cell>
        </row>
        <row r="5052">
          <cell r="A5052">
            <v>3214100901</v>
          </cell>
          <cell r="B5052" t="str">
            <v>광전관</v>
          </cell>
          <cell r="C5052" t="str">
            <v>Photo tubes</v>
          </cell>
          <cell r="G5052">
            <v>6</v>
          </cell>
        </row>
        <row r="5053">
          <cell r="A5053">
            <v>3214101101</v>
          </cell>
          <cell r="B5053" t="str">
            <v>무선전자관</v>
          </cell>
          <cell r="C5053" t="str">
            <v>Radio electro tubes</v>
          </cell>
          <cell r="G5053" t="str">
            <v>해당없음</v>
          </cell>
        </row>
        <row r="5054">
          <cell r="A5054">
            <v>3214101102</v>
          </cell>
          <cell r="B5054" t="str">
            <v>비디콘전자관</v>
          </cell>
          <cell r="C5054" t="str">
            <v>Vidicon electronic tubes</v>
          </cell>
          <cell r="G5054" t="str">
            <v>해당없음</v>
          </cell>
        </row>
        <row r="5055">
          <cell r="A5055">
            <v>3214101301</v>
          </cell>
          <cell r="B5055" t="str">
            <v>삼극관</v>
          </cell>
          <cell r="C5055" t="str">
            <v>Triodes</v>
          </cell>
          <cell r="G5055" t="str">
            <v>해당없음</v>
          </cell>
        </row>
        <row r="5056">
          <cell r="A5056">
            <v>3214101401</v>
          </cell>
          <cell r="B5056" t="str">
            <v>사극관</v>
          </cell>
          <cell r="C5056" t="str">
            <v>Tetrodes</v>
          </cell>
          <cell r="G5056" t="str">
            <v>해당없음</v>
          </cell>
        </row>
        <row r="5057">
          <cell r="A5057">
            <v>3214101501</v>
          </cell>
          <cell r="B5057" t="str">
            <v>오극관</v>
          </cell>
          <cell r="C5057" t="str">
            <v>Pentodes</v>
          </cell>
          <cell r="G5057" t="str">
            <v>해당없음</v>
          </cell>
        </row>
        <row r="5058">
          <cell r="A5058">
            <v>3214101701</v>
          </cell>
          <cell r="B5058" t="str">
            <v>계수관</v>
          </cell>
          <cell r="C5058" t="str">
            <v>Counter tubes</v>
          </cell>
          <cell r="G5058" t="str">
            <v>해당없음</v>
          </cell>
        </row>
        <row r="5059">
          <cell r="A5059">
            <v>3214101901</v>
          </cell>
          <cell r="B5059" t="str">
            <v>비임출력관</v>
          </cell>
          <cell r="C5059" t="str">
            <v>Beam out put tubes</v>
          </cell>
          <cell r="G5059" t="str">
            <v>해당없음</v>
          </cell>
        </row>
        <row r="5060">
          <cell r="A5060">
            <v>3214102101</v>
          </cell>
          <cell r="B5060" t="str">
            <v>정류관</v>
          </cell>
          <cell r="C5060" t="str">
            <v>Rectifier tubes</v>
          </cell>
          <cell r="G5060" t="str">
            <v>해당없음</v>
          </cell>
        </row>
        <row r="5061">
          <cell r="A5061">
            <v>3214102201</v>
          </cell>
          <cell r="B5061" t="str">
            <v>전압조정기전자관</v>
          </cell>
          <cell r="C5061" t="str">
            <v>Voltage regulator electron tube</v>
          </cell>
          <cell r="G5061" t="str">
            <v>해당없음</v>
          </cell>
        </row>
        <row r="5062">
          <cell r="A5062">
            <v>3214109401</v>
          </cell>
          <cell r="B5062" t="str">
            <v>TR전자관</v>
          </cell>
          <cell r="C5062" t="str">
            <v>TR(transmit-receive) electronic tubes</v>
          </cell>
          <cell r="G5062" t="str">
            <v>해당없음</v>
          </cell>
        </row>
        <row r="5063">
          <cell r="A5063">
            <v>3214109601</v>
          </cell>
          <cell r="B5063" t="str">
            <v>전압리퍼런스전자관</v>
          </cell>
          <cell r="C5063" t="str">
            <v>Voltage reference electron tube</v>
          </cell>
          <cell r="G5063" t="str">
            <v>해당없음</v>
          </cell>
        </row>
        <row r="5064">
          <cell r="A5064">
            <v>3214109901</v>
          </cell>
          <cell r="B5064" t="str">
            <v>주파수변환관</v>
          </cell>
          <cell r="C5064" t="str">
            <v>Frequency converting tubes</v>
          </cell>
          <cell r="G5064" t="str">
            <v>해당없음</v>
          </cell>
        </row>
        <row r="5065">
          <cell r="A5065">
            <v>3214111001</v>
          </cell>
          <cell r="B5065" t="str">
            <v>자기극편</v>
          </cell>
          <cell r="C5065" t="str">
            <v>Magnet pole pieces</v>
          </cell>
          <cell r="G5065" t="str">
            <v>해당없음</v>
          </cell>
        </row>
        <row r="5066">
          <cell r="A5066">
            <v>3910160101</v>
          </cell>
          <cell r="B5066" t="str">
            <v>할로겐램프</v>
          </cell>
          <cell r="C5066" t="str">
            <v>Halogen lamps</v>
          </cell>
          <cell r="G5066" t="str">
            <v>해당없음</v>
          </cell>
        </row>
        <row r="5067">
          <cell r="A5067">
            <v>3910160301</v>
          </cell>
          <cell r="B5067" t="str">
            <v>태양램프</v>
          </cell>
          <cell r="C5067" t="str">
            <v>Solar lamps</v>
          </cell>
          <cell r="G5067" t="str">
            <v>해당없음</v>
          </cell>
        </row>
        <row r="5068">
          <cell r="A5068">
            <v>3910160501</v>
          </cell>
          <cell r="B5068" t="str">
            <v>형광램프</v>
          </cell>
          <cell r="C5068" t="str">
            <v>Fluorescent lamps</v>
          </cell>
          <cell r="G5068" t="str">
            <v>해당없음</v>
          </cell>
        </row>
        <row r="5069">
          <cell r="A5069">
            <v>3910161201</v>
          </cell>
          <cell r="B5069" t="str">
            <v>백열램프</v>
          </cell>
          <cell r="C5069" t="str">
            <v>Incandescent lamps</v>
          </cell>
          <cell r="G5069" t="str">
            <v>해당없음</v>
          </cell>
        </row>
        <row r="5070">
          <cell r="A5070">
            <v>3910161301</v>
          </cell>
          <cell r="B5070" t="str">
            <v>적외선램프</v>
          </cell>
          <cell r="C5070" t="str">
            <v>Infrared lamps</v>
          </cell>
          <cell r="G5070" t="str">
            <v>해당없음</v>
          </cell>
        </row>
        <row r="5071">
          <cell r="A5071">
            <v>3910161401</v>
          </cell>
          <cell r="B5071" t="str">
            <v>메탈할라이드램프</v>
          </cell>
          <cell r="C5071" t="str">
            <v>Metal halide lamps</v>
          </cell>
          <cell r="G5071" t="str">
            <v>해당없음</v>
          </cell>
        </row>
        <row r="5072">
          <cell r="A5072">
            <v>3910161501</v>
          </cell>
          <cell r="B5072" t="str">
            <v>고압수은램프</v>
          </cell>
          <cell r="C5072" t="str">
            <v>High pressure mercury lamps</v>
          </cell>
          <cell r="G5072">
            <v>5</v>
          </cell>
        </row>
        <row r="5073">
          <cell r="A5073">
            <v>3910161601</v>
          </cell>
          <cell r="B5073" t="str">
            <v>자외선램프</v>
          </cell>
          <cell r="C5073" t="str">
            <v>Ultraviolet (UV) lamps</v>
          </cell>
          <cell r="G5073">
            <v>8</v>
          </cell>
        </row>
        <row r="5074">
          <cell r="A5074">
            <v>3910161701</v>
          </cell>
          <cell r="B5074" t="str">
            <v>고압나트륨램프</v>
          </cell>
          <cell r="C5074" t="str">
            <v>High pressure sodium lamps</v>
          </cell>
          <cell r="G5074" t="str">
            <v>해당없음</v>
          </cell>
        </row>
        <row r="5075">
          <cell r="A5075">
            <v>3910161801</v>
          </cell>
          <cell r="B5075" t="str">
            <v>네온램프</v>
          </cell>
          <cell r="C5075" t="str">
            <v>Neon lamps</v>
          </cell>
          <cell r="G5075" t="str">
            <v>해당없음</v>
          </cell>
        </row>
        <row r="5076">
          <cell r="A5076">
            <v>3910161901</v>
          </cell>
          <cell r="B5076" t="str">
            <v>콤팩트형광램프</v>
          </cell>
          <cell r="C5076" t="str">
            <v>Compact fluorescent CFL lamps</v>
          </cell>
          <cell r="G5076" t="str">
            <v>해당없음</v>
          </cell>
        </row>
        <row r="5077">
          <cell r="A5077">
            <v>3910162001</v>
          </cell>
          <cell r="B5077" t="str">
            <v>무전극램프</v>
          </cell>
          <cell r="C5077" t="str">
            <v>Induction lamp</v>
          </cell>
          <cell r="G5077" t="str">
            <v>해당없음</v>
          </cell>
        </row>
        <row r="5078">
          <cell r="A5078">
            <v>3910162101</v>
          </cell>
          <cell r="B5078" t="str">
            <v>저압나트륨램프</v>
          </cell>
          <cell r="C5078" t="str">
            <v>Low pressure sodium lamp HID</v>
          </cell>
          <cell r="G5078" t="str">
            <v>해당없음</v>
          </cell>
        </row>
        <row r="5079">
          <cell r="A5079">
            <v>3910162501</v>
          </cell>
          <cell r="B5079" t="str">
            <v>크세논램프</v>
          </cell>
          <cell r="C5079" t="str">
            <v>Xenon lamps</v>
          </cell>
          <cell r="G5079" t="str">
            <v>해당없음</v>
          </cell>
        </row>
        <row r="5080">
          <cell r="A5080">
            <v>3910162701</v>
          </cell>
          <cell r="B5080" t="str">
            <v>아크램프</v>
          </cell>
          <cell r="C5080" t="str">
            <v>Arc lamps</v>
          </cell>
          <cell r="G5080" t="str">
            <v>해당없음</v>
          </cell>
        </row>
        <row r="5081">
          <cell r="A5081">
            <v>3910169901</v>
          </cell>
          <cell r="B5081" t="str">
            <v>LED램프</v>
          </cell>
          <cell r="C5081" t="str">
            <v>Light emitting diode lamp</v>
          </cell>
          <cell r="G5081" t="str">
            <v>해당없음</v>
          </cell>
        </row>
        <row r="5082">
          <cell r="A5082">
            <v>3911150101</v>
          </cell>
          <cell r="B5082" t="str">
            <v>매입형형광등기구</v>
          </cell>
          <cell r="C5082" t="str">
            <v>Recessed fluorescent fixtures</v>
          </cell>
          <cell r="G5082">
            <v>5</v>
          </cell>
        </row>
        <row r="5083">
          <cell r="A5083">
            <v>3911150102</v>
          </cell>
          <cell r="B5083" t="str">
            <v>천장직부형형광등기구</v>
          </cell>
          <cell r="C5083" t="str">
            <v>Ceiling surface mounted fluorescent fixtures</v>
          </cell>
          <cell r="G5083">
            <v>5</v>
          </cell>
        </row>
        <row r="5084">
          <cell r="A5084">
            <v>3911150103</v>
          </cell>
          <cell r="B5084" t="str">
            <v>매달림형형광등기구</v>
          </cell>
          <cell r="C5084" t="str">
            <v>Pendant fluorescent fixtures</v>
          </cell>
          <cell r="G5084">
            <v>5</v>
          </cell>
        </row>
        <row r="5085">
          <cell r="A5085">
            <v>3911150104</v>
          </cell>
          <cell r="B5085" t="str">
            <v>벽부형형광등기구</v>
          </cell>
          <cell r="C5085" t="str">
            <v>Wall mounted fluorescent fixtures</v>
          </cell>
          <cell r="G5085">
            <v>5</v>
          </cell>
        </row>
        <row r="5086">
          <cell r="A5086">
            <v>3911150105</v>
          </cell>
          <cell r="B5086" t="str">
            <v>공조등</v>
          </cell>
          <cell r="C5086" t="str">
            <v>Air ventulating fluorescents</v>
          </cell>
          <cell r="G5086">
            <v>5</v>
          </cell>
        </row>
        <row r="5087">
          <cell r="A5087">
            <v>3911150401</v>
          </cell>
          <cell r="B5087" t="str">
            <v>무대용스포트라이트</v>
          </cell>
          <cell r="C5087" t="str">
            <v>Spot lights</v>
          </cell>
          <cell r="G5087">
            <v>9</v>
          </cell>
        </row>
        <row r="5088">
          <cell r="A5088">
            <v>3911150402</v>
          </cell>
          <cell r="B5088" t="str">
            <v>무대조명장치</v>
          </cell>
          <cell r="C5088" t="str">
            <v>Stage lighting instruments</v>
          </cell>
          <cell r="G5088">
            <v>9</v>
          </cell>
        </row>
        <row r="5089">
          <cell r="A5089">
            <v>3911150403</v>
          </cell>
          <cell r="B5089" t="str">
            <v>무대조명기구</v>
          </cell>
          <cell r="C5089" t="str">
            <v>Stage lighting fixtures</v>
          </cell>
          <cell r="G5089">
            <v>9</v>
          </cell>
        </row>
        <row r="5090">
          <cell r="A5090">
            <v>3911150404</v>
          </cell>
          <cell r="B5090" t="str">
            <v>스테이지라이트</v>
          </cell>
          <cell r="C5090" t="str">
            <v>Stage spot lights</v>
          </cell>
          <cell r="G5090">
            <v>9</v>
          </cell>
        </row>
        <row r="5091">
          <cell r="A5091">
            <v>3911150405</v>
          </cell>
          <cell r="B5091" t="str">
            <v>효과용등기구</v>
          </cell>
          <cell r="C5091" t="str">
            <v>Light facility for effect machines</v>
          </cell>
          <cell r="G5091">
            <v>9</v>
          </cell>
        </row>
        <row r="5092">
          <cell r="A5092">
            <v>3911150406</v>
          </cell>
          <cell r="B5092" t="str">
            <v>폴로우스포트라이트</v>
          </cell>
          <cell r="C5092" t="str">
            <v>Follow spot lights</v>
          </cell>
          <cell r="G5092">
            <v>9</v>
          </cell>
        </row>
        <row r="5093">
          <cell r="A5093">
            <v>3911150407</v>
          </cell>
          <cell r="B5093" t="str">
            <v>조명등부착기</v>
          </cell>
          <cell r="C5093" t="str">
            <v>Lighting grips</v>
          </cell>
          <cell r="G5093">
            <v>9</v>
          </cell>
        </row>
        <row r="5094">
          <cell r="A5094">
            <v>3911150601</v>
          </cell>
          <cell r="B5094" t="str">
            <v>샹들리에</v>
          </cell>
          <cell r="C5094" t="str">
            <v>Chandeliers</v>
          </cell>
          <cell r="G5094" t="str">
            <v>해당없음</v>
          </cell>
        </row>
        <row r="5095">
          <cell r="A5095">
            <v>3911150901</v>
          </cell>
          <cell r="B5095" t="str">
            <v>통로표시등</v>
          </cell>
          <cell r="C5095" t="str">
            <v>Runway lights</v>
          </cell>
          <cell r="G5095" t="str">
            <v>해당없음</v>
          </cell>
        </row>
        <row r="5096">
          <cell r="A5096">
            <v>3911151501</v>
          </cell>
          <cell r="B5096" t="str">
            <v>다운라이트</v>
          </cell>
          <cell r="C5096" t="str">
            <v>Downlighting fixtures</v>
          </cell>
          <cell r="G5096" t="str">
            <v>해당없음</v>
          </cell>
        </row>
        <row r="5097">
          <cell r="A5097">
            <v>3911151502</v>
          </cell>
          <cell r="B5097" t="str">
            <v>LED다운라이트</v>
          </cell>
          <cell r="C5097" t="str">
            <v>LED downlighting fixtures</v>
          </cell>
          <cell r="G5097" t="str">
            <v>해당없음</v>
          </cell>
        </row>
        <row r="5098">
          <cell r="A5098">
            <v>3911152101</v>
          </cell>
          <cell r="B5098" t="str">
            <v>등기구보강대</v>
          </cell>
          <cell r="C5098" t="str">
            <v>Light fixturer reinforcers</v>
          </cell>
          <cell r="G5098" t="str">
            <v>해당없음</v>
          </cell>
        </row>
        <row r="5099">
          <cell r="A5099">
            <v>3911152501</v>
          </cell>
          <cell r="B5099" t="str">
            <v>천장직부형백열등기구</v>
          </cell>
          <cell r="C5099" t="str">
            <v>Ceiling surface mounted incandesent fixtures</v>
          </cell>
          <cell r="G5099" t="str">
            <v>해당없음</v>
          </cell>
        </row>
        <row r="5100">
          <cell r="A5100">
            <v>3911152502</v>
          </cell>
          <cell r="B5100" t="str">
            <v>벽부형백열등기구</v>
          </cell>
          <cell r="C5100" t="str">
            <v>Wall mounted incandesent fixtures</v>
          </cell>
          <cell r="G5100" t="str">
            <v>해당없음</v>
          </cell>
        </row>
        <row r="5101">
          <cell r="A5101">
            <v>3911152601</v>
          </cell>
          <cell r="B5101" t="str">
            <v>철제가로등주</v>
          </cell>
          <cell r="C5101" t="str">
            <v>Steel street lighting poles</v>
          </cell>
          <cell r="G5101">
            <v>9</v>
          </cell>
        </row>
        <row r="5102">
          <cell r="A5102">
            <v>3911152602</v>
          </cell>
          <cell r="B5102" t="str">
            <v>스테인리스가로등주</v>
          </cell>
          <cell r="C5102" t="str">
            <v>SUS street lighting poles</v>
          </cell>
          <cell r="G5102">
            <v>9</v>
          </cell>
        </row>
        <row r="5103">
          <cell r="A5103">
            <v>3911152603</v>
          </cell>
          <cell r="B5103" t="str">
            <v>알루미늄가로등주</v>
          </cell>
          <cell r="C5103" t="str">
            <v>Aluminum street lighting poles</v>
          </cell>
          <cell r="G5103">
            <v>9</v>
          </cell>
        </row>
        <row r="5104">
          <cell r="A5104">
            <v>3911152604</v>
          </cell>
          <cell r="B5104" t="str">
            <v>주철가로등주</v>
          </cell>
          <cell r="C5104" t="str">
            <v>Cast iron street lighting poles</v>
          </cell>
          <cell r="G5104">
            <v>9</v>
          </cell>
        </row>
        <row r="5105">
          <cell r="A5105">
            <v>3911152605</v>
          </cell>
          <cell r="B5105" t="str">
            <v>FRP가로등주</v>
          </cell>
          <cell r="C5105" t="str">
            <v>FRP street lighting poles</v>
          </cell>
          <cell r="G5105">
            <v>9</v>
          </cell>
        </row>
        <row r="5106">
          <cell r="A5106">
            <v>3911152606</v>
          </cell>
          <cell r="B5106" t="str">
            <v>복합형가로등주</v>
          </cell>
          <cell r="C5106" t="str">
            <v>Compound street lighting poles</v>
          </cell>
          <cell r="G5106">
            <v>9</v>
          </cell>
        </row>
        <row r="5107">
          <cell r="A5107">
            <v>3911152607</v>
          </cell>
          <cell r="B5107" t="str">
            <v>가로등주부속자재</v>
          </cell>
          <cell r="C5107" t="str">
            <v>Street lighting part and accessories</v>
          </cell>
          <cell r="G5107">
            <v>9</v>
          </cell>
        </row>
        <row r="5108">
          <cell r="A5108">
            <v>3911152608</v>
          </cell>
          <cell r="B5108" t="str">
            <v>콘크리트가로등주</v>
          </cell>
          <cell r="C5108" t="str">
            <v>Concrete street lighting poles</v>
          </cell>
          <cell r="G5108">
            <v>9</v>
          </cell>
        </row>
        <row r="5109">
          <cell r="A5109">
            <v>3911153701</v>
          </cell>
          <cell r="B5109" t="str">
            <v>스포츠조명기구</v>
          </cell>
          <cell r="C5109" t="str">
            <v>Sports lighting fixture</v>
          </cell>
          <cell r="G5109" t="str">
            <v>해당없음</v>
          </cell>
        </row>
        <row r="5110">
          <cell r="A5110">
            <v>3911159901</v>
          </cell>
          <cell r="B5110" t="str">
            <v>자동승강조명장치</v>
          </cell>
          <cell r="C5110" t="str">
            <v>Auto lift lighting system</v>
          </cell>
          <cell r="G5110" t="str">
            <v>해당없음</v>
          </cell>
        </row>
        <row r="5111">
          <cell r="A5111">
            <v>3911160301</v>
          </cell>
          <cell r="B5111" t="str">
            <v>가로등기구</v>
          </cell>
          <cell r="C5111" t="str">
            <v>Streetlight fixtures</v>
          </cell>
          <cell r="G5111" t="str">
            <v>해당없음</v>
          </cell>
        </row>
        <row r="5112">
          <cell r="A5112">
            <v>3911160302</v>
          </cell>
          <cell r="B5112" t="str">
            <v>LED가로등기구</v>
          </cell>
          <cell r="C5112" t="str">
            <v>LED street light fixtures</v>
          </cell>
          <cell r="G5112" t="str">
            <v>해당없음</v>
          </cell>
        </row>
        <row r="5113">
          <cell r="A5113">
            <v>3911160303</v>
          </cell>
          <cell r="B5113" t="str">
            <v>터널용등기구</v>
          </cell>
          <cell r="C5113" t="str">
            <v>Tunnel lighting fixtures</v>
          </cell>
          <cell r="G5113" t="str">
            <v>해당없음</v>
          </cell>
        </row>
        <row r="5114">
          <cell r="A5114">
            <v>3911160304</v>
          </cell>
          <cell r="B5114" t="str">
            <v>LED터널용등기구</v>
          </cell>
          <cell r="C5114" t="str">
            <v>LED Tunnel lighting fixtures</v>
          </cell>
          <cell r="G5114" t="str">
            <v>해당없음</v>
          </cell>
        </row>
        <row r="5115">
          <cell r="A5115">
            <v>3911160501</v>
          </cell>
          <cell r="B5115" t="str">
            <v>LED경관조명기구</v>
          </cell>
          <cell r="C5115" t="str">
            <v>LED Landscape lighting fixtures</v>
          </cell>
          <cell r="G5115" t="str">
            <v>해당없음</v>
          </cell>
        </row>
        <row r="5116">
          <cell r="A5116">
            <v>3911160502</v>
          </cell>
          <cell r="B5116" t="str">
            <v>경관조명기구</v>
          </cell>
          <cell r="C5116" t="str">
            <v>Landscape lighting fixtures</v>
          </cell>
          <cell r="G5116" t="str">
            <v>해당없음</v>
          </cell>
        </row>
        <row r="5117">
          <cell r="A5117">
            <v>3911160601</v>
          </cell>
          <cell r="B5117" t="str">
            <v>LED수중조명등</v>
          </cell>
          <cell r="C5117" t="str">
            <v>Underwater LED lighting</v>
          </cell>
          <cell r="G5117" t="str">
            <v>해당없음</v>
          </cell>
        </row>
        <row r="5118">
          <cell r="A5118">
            <v>3911160602</v>
          </cell>
          <cell r="B5118" t="str">
            <v>수중조명등</v>
          </cell>
          <cell r="C5118" t="str">
            <v>Underwater lighting</v>
          </cell>
          <cell r="G5118" t="str">
            <v>해당없음</v>
          </cell>
        </row>
        <row r="5119">
          <cell r="A5119">
            <v>3911160801</v>
          </cell>
          <cell r="B5119" t="str">
            <v>보안등기구</v>
          </cell>
          <cell r="C5119" t="str">
            <v>Security luminaires</v>
          </cell>
          <cell r="G5119" t="str">
            <v>해당없음</v>
          </cell>
        </row>
        <row r="5120">
          <cell r="A5120">
            <v>3911160802</v>
          </cell>
          <cell r="B5120" t="str">
            <v>LED보안등기구</v>
          </cell>
          <cell r="C5120" t="str">
            <v>LED security luminaires</v>
          </cell>
          <cell r="G5120" t="str">
            <v>해당없음</v>
          </cell>
        </row>
        <row r="5121">
          <cell r="A5121">
            <v>3911161101</v>
          </cell>
          <cell r="B5121" t="str">
            <v>투광등기구</v>
          </cell>
          <cell r="C5121" t="str">
            <v>Flood lighting fixtures</v>
          </cell>
          <cell r="G5121">
            <v>7</v>
          </cell>
        </row>
        <row r="5122">
          <cell r="A5122">
            <v>3911161102</v>
          </cell>
          <cell r="B5122" t="str">
            <v>LED투광등기구</v>
          </cell>
          <cell r="C5122" t="str">
            <v>LED flood lighting fixtures</v>
          </cell>
          <cell r="G5122">
            <v>7</v>
          </cell>
        </row>
        <row r="5123">
          <cell r="A5123">
            <v>3911161103</v>
          </cell>
          <cell r="B5123" t="str">
            <v>탐조등</v>
          </cell>
          <cell r="C5123" t="str">
            <v>Searchlight</v>
          </cell>
          <cell r="G5123">
            <v>7</v>
          </cell>
        </row>
        <row r="5124">
          <cell r="A5124">
            <v>3911161106</v>
          </cell>
          <cell r="B5124" t="str">
            <v>PLS투광등기구</v>
          </cell>
          <cell r="C5124" t="str">
            <v>PLS flood lighting fixtures</v>
          </cell>
          <cell r="G5124">
            <v>7</v>
          </cell>
        </row>
        <row r="5125">
          <cell r="A5125">
            <v>3911169701</v>
          </cell>
          <cell r="B5125" t="str">
            <v>태양광가로등</v>
          </cell>
          <cell r="C5125" t="str">
            <v>Solar street lighting</v>
          </cell>
          <cell r="G5125" t="str">
            <v>해당없음</v>
          </cell>
        </row>
        <row r="5126">
          <cell r="A5126">
            <v>3911169702</v>
          </cell>
          <cell r="B5126" t="str">
            <v>풍력가로등</v>
          </cell>
          <cell r="C5126" t="str">
            <v>Wind power street lighting</v>
          </cell>
          <cell r="G5126" t="str">
            <v>해당없음</v>
          </cell>
        </row>
        <row r="5127">
          <cell r="A5127">
            <v>3911169703</v>
          </cell>
          <cell r="B5127" t="str">
            <v>하이브리드가로등</v>
          </cell>
          <cell r="C5127" t="str">
            <v>Hybrid street lighting</v>
          </cell>
          <cell r="G5127" t="str">
            <v>해당없음</v>
          </cell>
        </row>
        <row r="5128">
          <cell r="A5128">
            <v>3911170601</v>
          </cell>
          <cell r="B5128" t="str">
            <v>차량용경광등</v>
          </cell>
          <cell r="C5128" t="str">
            <v>Vehicular warning lamps</v>
          </cell>
          <cell r="G5128">
            <v>8</v>
          </cell>
        </row>
        <row r="5129">
          <cell r="A5129">
            <v>3911170602</v>
          </cell>
          <cell r="B5129" t="str">
            <v>경광등</v>
          </cell>
          <cell r="C5129" t="str">
            <v>Warning lights</v>
          </cell>
          <cell r="G5129">
            <v>8</v>
          </cell>
        </row>
        <row r="5130">
          <cell r="A5130">
            <v>3911170603</v>
          </cell>
          <cell r="B5130" t="str">
            <v>모스신호등</v>
          </cell>
          <cell r="C5130" t="str">
            <v>Morse signal lights</v>
          </cell>
          <cell r="G5130">
            <v>8</v>
          </cell>
        </row>
        <row r="5131">
          <cell r="A5131">
            <v>3911170604</v>
          </cell>
          <cell r="B5131" t="str">
            <v>이륜차용경광등</v>
          </cell>
          <cell r="C5131" t="str">
            <v>Two wheeled vehicle warning lamps</v>
          </cell>
          <cell r="G5131">
            <v>8</v>
          </cell>
        </row>
        <row r="5132">
          <cell r="A5132">
            <v>3911170801</v>
          </cell>
          <cell r="B5132" t="str">
            <v>유도등</v>
          </cell>
          <cell r="C5132" t="str">
            <v>Exit lights</v>
          </cell>
          <cell r="G5132">
            <v>10</v>
          </cell>
        </row>
        <row r="5133">
          <cell r="A5133">
            <v>3911170802</v>
          </cell>
          <cell r="B5133" t="str">
            <v>피난유도선</v>
          </cell>
          <cell r="C5133" t="str">
            <v>Evacuation guide strip</v>
          </cell>
          <cell r="G5133">
            <v>10</v>
          </cell>
        </row>
        <row r="5134">
          <cell r="A5134">
            <v>3911170901</v>
          </cell>
          <cell r="B5134" t="str">
            <v>비상라이트</v>
          </cell>
          <cell r="C5134" t="str">
            <v>Emergency lights</v>
          </cell>
          <cell r="G5134">
            <v>8</v>
          </cell>
        </row>
        <row r="5135">
          <cell r="A5135">
            <v>3911180101</v>
          </cell>
          <cell r="B5135" t="str">
            <v>메탈할라이드램프용안정기</v>
          </cell>
          <cell r="C5135" t="str">
            <v>Ballast for metal halide lamps</v>
          </cell>
          <cell r="G5135" t="str">
            <v>해당없음</v>
          </cell>
        </row>
        <row r="5136">
          <cell r="A5136">
            <v>3911180102</v>
          </cell>
          <cell r="B5136" t="str">
            <v>나트륨램프용안정기</v>
          </cell>
          <cell r="C5136" t="str">
            <v>Ballasts for sodium lamps</v>
          </cell>
          <cell r="G5136" t="str">
            <v>해당없음</v>
          </cell>
        </row>
        <row r="5137">
          <cell r="A5137">
            <v>3911180103</v>
          </cell>
          <cell r="B5137" t="str">
            <v>형광램프용안정기</v>
          </cell>
          <cell r="C5137" t="str">
            <v>Ballasts for fluorescent lamps</v>
          </cell>
          <cell r="G5137" t="str">
            <v>해당없음</v>
          </cell>
        </row>
        <row r="5138">
          <cell r="A5138">
            <v>3911180104</v>
          </cell>
          <cell r="B5138" t="str">
            <v>무전극램프용안정기</v>
          </cell>
          <cell r="C5138" t="str">
            <v>Induction lamp ballasts</v>
          </cell>
          <cell r="G5138" t="str">
            <v>해당없음</v>
          </cell>
        </row>
        <row r="5139">
          <cell r="A5139">
            <v>3911180105</v>
          </cell>
          <cell r="B5139" t="str">
            <v>고압수은램프용안정기</v>
          </cell>
          <cell r="C5139" t="str">
            <v>High pressure mercury lamps ballast</v>
          </cell>
          <cell r="G5139" t="str">
            <v>해당없음</v>
          </cell>
        </row>
        <row r="5140">
          <cell r="A5140">
            <v>3911180106</v>
          </cell>
          <cell r="B5140" t="str">
            <v>LED램프용안정기</v>
          </cell>
          <cell r="C5140" t="str">
            <v>Ballasts for Light emitting diode lamp</v>
          </cell>
          <cell r="G5140" t="str">
            <v>해당없음</v>
          </cell>
        </row>
        <row r="5141">
          <cell r="A5141">
            <v>3911180301</v>
          </cell>
          <cell r="B5141" t="str">
            <v>램프소켓</v>
          </cell>
          <cell r="C5141" t="str">
            <v>Lamp sockets</v>
          </cell>
          <cell r="G5141" t="str">
            <v>해당없음</v>
          </cell>
        </row>
        <row r="5142">
          <cell r="A5142">
            <v>3911180302</v>
          </cell>
          <cell r="B5142" t="str">
            <v>램프소켓어댑터</v>
          </cell>
          <cell r="C5142" t="str">
            <v>Lamp sockets adapter</v>
          </cell>
          <cell r="G5142" t="str">
            <v>해당없음</v>
          </cell>
        </row>
        <row r="5143">
          <cell r="A5143">
            <v>3911180601</v>
          </cell>
          <cell r="B5143" t="str">
            <v>등기구케이스</v>
          </cell>
          <cell r="C5143" t="str">
            <v>Light boxes</v>
          </cell>
          <cell r="G5143" t="str">
            <v>해당없음</v>
          </cell>
        </row>
        <row r="5144">
          <cell r="A5144">
            <v>3911180901</v>
          </cell>
          <cell r="B5144" t="str">
            <v>등조절필터</v>
          </cell>
          <cell r="C5144" t="str">
            <v>Light conditioner filters</v>
          </cell>
          <cell r="G5144" t="str">
            <v>해당없음</v>
          </cell>
        </row>
        <row r="5145">
          <cell r="A5145">
            <v>3911181001</v>
          </cell>
          <cell r="B5145" t="str">
            <v>점등기</v>
          </cell>
          <cell r="C5145" t="str">
            <v>Lamp starter</v>
          </cell>
          <cell r="G5145" t="str">
            <v>해당없음</v>
          </cell>
        </row>
        <row r="5146">
          <cell r="A5146">
            <v>3911181201</v>
          </cell>
          <cell r="B5146" t="str">
            <v>글로브</v>
          </cell>
          <cell r="C5146" t="str">
            <v>Electric light globes</v>
          </cell>
          <cell r="G5146" t="str">
            <v>해당없음</v>
          </cell>
        </row>
        <row r="5147">
          <cell r="A5147">
            <v>3911181202</v>
          </cell>
          <cell r="B5147" t="str">
            <v>등피</v>
          </cell>
          <cell r="C5147" t="str">
            <v>Lampshade</v>
          </cell>
          <cell r="G5147" t="str">
            <v>해당없음</v>
          </cell>
        </row>
        <row r="5148">
          <cell r="A5148">
            <v>3911181801</v>
          </cell>
          <cell r="B5148" t="str">
            <v>형광등반사판</v>
          </cell>
          <cell r="C5148" t="str">
            <v>Light(fluorescent lamp) reflectors</v>
          </cell>
          <cell r="G5148" t="str">
            <v>해당없음</v>
          </cell>
        </row>
        <row r="5149">
          <cell r="A5149">
            <v>3911199901</v>
          </cell>
          <cell r="B5149" t="str">
            <v>방폭등기구</v>
          </cell>
          <cell r="C5149" t="str">
            <v>Explousion proof lighting fixtures</v>
          </cell>
          <cell r="G5149" t="str">
            <v>해당없음</v>
          </cell>
        </row>
        <row r="5150">
          <cell r="A5150">
            <v>3911200101</v>
          </cell>
          <cell r="B5150" t="str">
            <v>조명타워</v>
          </cell>
          <cell r="C5150" t="str">
            <v>Light tower</v>
          </cell>
          <cell r="G5150" t="str">
            <v>해당없음</v>
          </cell>
        </row>
        <row r="5151">
          <cell r="A5151">
            <v>3911200201</v>
          </cell>
          <cell r="B5151" t="str">
            <v>이동식조명대</v>
          </cell>
          <cell r="C5151" t="str">
            <v>Movable lighting stand</v>
          </cell>
          <cell r="G5151" t="str">
            <v>해당없음</v>
          </cell>
        </row>
        <row r="5152">
          <cell r="A5152">
            <v>3911200301</v>
          </cell>
          <cell r="B5152" t="str">
            <v>전기스탠드</v>
          </cell>
          <cell r="C5152" t="str">
            <v>Light stand</v>
          </cell>
          <cell r="G5152" t="str">
            <v>해당없음</v>
          </cell>
        </row>
        <row r="5153">
          <cell r="A5153">
            <v>3911200302</v>
          </cell>
          <cell r="B5153" t="str">
            <v>라이트암</v>
          </cell>
          <cell r="C5153" t="str">
            <v>Light arms</v>
          </cell>
          <cell r="G5153" t="str">
            <v>해당없음</v>
          </cell>
        </row>
        <row r="5154">
          <cell r="A5154">
            <v>3911201201</v>
          </cell>
          <cell r="B5154" t="str">
            <v>휴대용등</v>
          </cell>
          <cell r="C5154" t="str">
            <v>Lantern</v>
          </cell>
          <cell r="G5154">
            <v>6</v>
          </cell>
        </row>
        <row r="5155">
          <cell r="A5155">
            <v>3911201202</v>
          </cell>
          <cell r="B5155" t="str">
            <v>작업등</v>
          </cell>
          <cell r="C5155" t="str">
            <v>Task lights</v>
          </cell>
          <cell r="G5155">
            <v>6</v>
          </cell>
        </row>
        <row r="5156">
          <cell r="A5156">
            <v>3911210201</v>
          </cell>
          <cell r="B5156" t="str">
            <v>LED실내조명등</v>
          </cell>
          <cell r="C5156" t="str">
            <v>Light emitting diode LED optic lighting</v>
          </cell>
          <cell r="G5156" t="str">
            <v>해당없음</v>
          </cell>
        </row>
        <row r="5157">
          <cell r="A5157">
            <v>3911219901</v>
          </cell>
          <cell r="B5157" t="str">
            <v>직관형LED램프용등기구</v>
          </cell>
          <cell r="C5157" t="str">
            <v>Fixture for tubular LED lamp</v>
          </cell>
          <cell r="G5157" t="str">
            <v>해당없음</v>
          </cell>
        </row>
        <row r="5158">
          <cell r="A5158">
            <v>3911229901</v>
          </cell>
          <cell r="B5158" t="str">
            <v>화염연출기</v>
          </cell>
          <cell r="C5158" t="str">
            <v>Flame marchine</v>
          </cell>
          <cell r="G5158" t="str">
            <v>해당없음</v>
          </cell>
        </row>
        <row r="5159">
          <cell r="A5159">
            <v>3911260201</v>
          </cell>
          <cell r="B5159" t="str">
            <v>촛대</v>
          </cell>
          <cell r="C5159" t="str">
            <v>Candle holder</v>
          </cell>
          <cell r="G5159" t="str">
            <v>해당없음</v>
          </cell>
        </row>
        <row r="5160">
          <cell r="A5160">
            <v>3911260301</v>
          </cell>
          <cell r="B5160" t="str">
            <v>가스등</v>
          </cell>
          <cell r="C5160" t="str">
            <v>Gas lamps</v>
          </cell>
          <cell r="G5160" t="str">
            <v>해당없음</v>
          </cell>
        </row>
        <row r="5161">
          <cell r="A5161">
            <v>3911260302</v>
          </cell>
          <cell r="B5161" t="str">
            <v>석유등</v>
          </cell>
          <cell r="C5161" t="str">
            <v>Kerosene lamps</v>
          </cell>
          <cell r="G5161" t="str">
            <v>해당없음</v>
          </cell>
        </row>
        <row r="5162">
          <cell r="A5162">
            <v>3911260303</v>
          </cell>
          <cell r="B5162" t="str">
            <v>카바이트등</v>
          </cell>
          <cell r="C5162" t="str">
            <v>Carbide light</v>
          </cell>
          <cell r="G5162" t="str">
            <v>해당없음</v>
          </cell>
        </row>
        <row r="5163">
          <cell r="A5163">
            <v>3911260401</v>
          </cell>
          <cell r="B5163" t="str">
            <v>양초</v>
          </cell>
          <cell r="C5163" t="str">
            <v>Wax candle</v>
          </cell>
          <cell r="G5163" t="str">
            <v>해당없음</v>
          </cell>
        </row>
        <row r="5164">
          <cell r="A5164">
            <v>3912100101</v>
          </cell>
          <cell r="B5164" t="str">
            <v>몰드변압기</v>
          </cell>
          <cell r="C5164" t="str">
            <v>Molded transformers</v>
          </cell>
          <cell r="G5164">
            <v>10</v>
          </cell>
        </row>
        <row r="5165">
          <cell r="A5165">
            <v>3912100102</v>
          </cell>
          <cell r="B5165" t="str">
            <v>건식변압기</v>
          </cell>
          <cell r="C5165" t="str">
            <v>Dry type transformers</v>
          </cell>
          <cell r="G5165">
            <v>10</v>
          </cell>
        </row>
        <row r="5166">
          <cell r="A5166">
            <v>3912100104</v>
          </cell>
          <cell r="B5166" t="str">
            <v>유입변압기</v>
          </cell>
          <cell r="C5166" t="str">
            <v>Oil immersed transformer</v>
          </cell>
          <cell r="G5166">
            <v>10</v>
          </cell>
        </row>
        <row r="5167">
          <cell r="A5167">
            <v>3912100105</v>
          </cell>
          <cell r="B5167" t="str">
            <v>주상변압기</v>
          </cell>
          <cell r="C5167" t="str">
            <v>Pole mounted transformer</v>
          </cell>
          <cell r="G5167">
            <v>10</v>
          </cell>
        </row>
        <row r="5168">
          <cell r="A5168">
            <v>3912100106</v>
          </cell>
          <cell r="B5168" t="str">
            <v>철도용단권변압기</v>
          </cell>
          <cell r="C5168" t="str">
            <v>Autotransformer for the rail</v>
          </cell>
          <cell r="G5168">
            <v>10</v>
          </cell>
        </row>
        <row r="5169">
          <cell r="A5169">
            <v>3912100201</v>
          </cell>
          <cell r="B5169" t="str">
            <v>전력용변압기</v>
          </cell>
          <cell r="C5169" t="str">
            <v>Power supply transformers</v>
          </cell>
          <cell r="G5169">
            <v>10</v>
          </cell>
        </row>
        <row r="5170">
          <cell r="A5170">
            <v>3912100203</v>
          </cell>
          <cell r="B5170" t="str">
            <v>아몰퍼스변압기</v>
          </cell>
          <cell r="C5170" t="str">
            <v>Amorphous metal type transformer</v>
          </cell>
          <cell r="G5170">
            <v>10</v>
          </cell>
        </row>
        <row r="5171">
          <cell r="A5171">
            <v>3912100206</v>
          </cell>
          <cell r="B5171" t="str">
            <v>고전압변압기</v>
          </cell>
          <cell r="C5171" t="str">
            <v>High voltage transformers</v>
          </cell>
          <cell r="G5171">
            <v>10</v>
          </cell>
        </row>
        <row r="5172">
          <cell r="A5172">
            <v>3912100301</v>
          </cell>
          <cell r="B5172" t="str">
            <v>계기용변압변류기</v>
          </cell>
          <cell r="C5172" t="str">
            <v>Metering out fits</v>
          </cell>
          <cell r="G5172" t="str">
            <v>해당없음</v>
          </cell>
        </row>
        <row r="5173">
          <cell r="A5173">
            <v>3912100401</v>
          </cell>
          <cell r="B5173" t="str">
            <v>전력공급장치</v>
          </cell>
          <cell r="C5173" t="str">
            <v>Power supply</v>
          </cell>
          <cell r="G5173">
            <v>10</v>
          </cell>
        </row>
        <row r="5174">
          <cell r="A5174">
            <v>3912100402</v>
          </cell>
          <cell r="B5174" t="str">
            <v>전원공급장치</v>
          </cell>
          <cell r="C5174" t="str">
            <v>Power supply units</v>
          </cell>
          <cell r="G5174">
            <v>10</v>
          </cell>
        </row>
        <row r="5175">
          <cell r="A5175">
            <v>3912100403</v>
          </cell>
          <cell r="B5175" t="str">
            <v>스위칭모드전원공급장치</v>
          </cell>
          <cell r="C5175" t="str">
            <v>Switching mode power supply</v>
          </cell>
          <cell r="G5175">
            <v>10</v>
          </cell>
        </row>
        <row r="5176">
          <cell r="A5176">
            <v>3912100601</v>
          </cell>
          <cell r="B5176" t="str">
            <v>인버터</v>
          </cell>
          <cell r="C5176" t="str">
            <v>Inverters</v>
          </cell>
          <cell r="G5176">
            <v>10</v>
          </cell>
        </row>
        <row r="5177">
          <cell r="A5177">
            <v>3912100701</v>
          </cell>
          <cell r="B5177" t="str">
            <v>주파수변환기</v>
          </cell>
          <cell r="C5177" t="str">
            <v>Frequency converters</v>
          </cell>
          <cell r="G5177">
            <v>10</v>
          </cell>
        </row>
        <row r="5178">
          <cell r="A5178">
            <v>3912100801</v>
          </cell>
          <cell r="B5178" t="str">
            <v>신호변환기</v>
          </cell>
          <cell r="C5178" t="str">
            <v>Signal converters</v>
          </cell>
          <cell r="G5178">
            <v>10</v>
          </cell>
        </row>
        <row r="5179">
          <cell r="A5179">
            <v>3912100901</v>
          </cell>
          <cell r="B5179" t="str">
            <v>소형전압조정기</v>
          </cell>
          <cell r="C5179" t="str">
            <v>Adjustable type small transformer</v>
          </cell>
          <cell r="G5179" t="str">
            <v>해당없음</v>
          </cell>
        </row>
        <row r="5180">
          <cell r="A5180">
            <v>3912100902</v>
          </cell>
          <cell r="B5180" t="str">
            <v>전류전압용조절기</v>
          </cell>
          <cell r="C5180" t="str">
            <v>Voltage current regulators</v>
          </cell>
          <cell r="G5180" t="str">
            <v>해당없음</v>
          </cell>
        </row>
        <row r="5181">
          <cell r="A5181">
            <v>3912101001</v>
          </cell>
          <cell r="B5181" t="str">
            <v>유도코일</v>
          </cell>
          <cell r="C5181" t="str">
            <v>Induction coils</v>
          </cell>
          <cell r="G5181" t="str">
            <v>해당없음</v>
          </cell>
        </row>
        <row r="5182">
          <cell r="A5182">
            <v>3912101002</v>
          </cell>
          <cell r="B5182" t="str">
            <v>중계코일</v>
          </cell>
          <cell r="C5182" t="str">
            <v>Repeating coils</v>
          </cell>
          <cell r="G5182" t="str">
            <v>해당없음</v>
          </cell>
        </row>
        <row r="5183">
          <cell r="A5183">
            <v>3912101101</v>
          </cell>
          <cell r="B5183" t="str">
            <v>무정전전원장치</v>
          </cell>
          <cell r="C5183" t="str">
            <v>Uninterruptible power supplies</v>
          </cell>
          <cell r="G5183">
            <v>10</v>
          </cell>
        </row>
        <row r="5184">
          <cell r="A5184">
            <v>3912101201</v>
          </cell>
          <cell r="B5184" t="str">
            <v>초크코일</v>
          </cell>
          <cell r="C5184" t="str">
            <v>Chokes</v>
          </cell>
          <cell r="G5184" t="str">
            <v>해당없음</v>
          </cell>
        </row>
        <row r="5185">
          <cell r="A5185">
            <v>3912101301</v>
          </cell>
          <cell r="B5185" t="str">
            <v>회전위상변환기</v>
          </cell>
          <cell r="C5185" t="str">
            <v>Electric rotary converters</v>
          </cell>
          <cell r="G5185" t="str">
            <v>해당없음</v>
          </cell>
        </row>
        <row r="5186">
          <cell r="A5186">
            <v>3912101401</v>
          </cell>
          <cell r="B5186" t="str">
            <v>진상용콘덴서</v>
          </cell>
          <cell r="C5186" t="str">
            <v>Power condensers</v>
          </cell>
          <cell r="G5186" t="str">
            <v>해당없음</v>
          </cell>
        </row>
        <row r="5187">
          <cell r="A5187">
            <v>3912101501</v>
          </cell>
          <cell r="B5187" t="str">
            <v>리액터</v>
          </cell>
          <cell r="C5187" t="str">
            <v>Electric reactors</v>
          </cell>
          <cell r="G5187" t="str">
            <v>해당없음</v>
          </cell>
        </row>
        <row r="5188">
          <cell r="A5188">
            <v>3912101901</v>
          </cell>
          <cell r="B5188" t="str">
            <v>가변유도결합기</v>
          </cell>
          <cell r="C5188" t="str">
            <v>Variable inductor couplers</v>
          </cell>
          <cell r="G5188" t="str">
            <v>해당없음</v>
          </cell>
        </row>
        <row r="5189">
          <cell r="A5189">
            <v>3912102101</v>
          </cell>
          <cell r="B5189" t="str">
            <v>서보드라이브</v>
          </cell>
          <cell r="C5189" t="str">
            <v>Servo drives</v>
          </cell>
          <cell r="G5189" t="str">
            <v>해당없음</v>
          </cell>
        </row>
        <row r="5190">
          <cell r="A5190">
            <v>3912102601</v>
          </cell>
          <cell r="B5190" t="str">
            <v>전력제어용변압기</v>
          </cell>
          <cell r="C5190" t="str">
            <v>Control power transformer</v>
          </cell>
          <cell r="G5190">
            <v>10</v>
          </cell>
        </row>
        <row r="5191">
          <cell r="A5191">
            <v>3912103001</v>
          </cell>
          <cell r="B5191" t="str">
            <v>부하개폐형지상변압기</v>
          </cell>
          <cell r="C5191" t="str">
            <v>Load Pad mount transformer</v>
          </cell>
          <cell r="G5191">
            <v>10</v>
          </cell>
        </row>
        <row r="5192">
          <cell r="A5192">
            <v>3912103002</v>
          </cell>
          <cell r="B5192" t="str">
            <v>일반지상변압기</v>
          </cell>
          <cell r="C5192" t="str">
            <v>Pad mount transformer</v>
          </cell>
          <cell r="G5192">
            <v>10</v>
          </cell>
        </row>
        <row r="5193">
          <cell r="A5193">
            <v>3912103201</v>
          </cell>
          <cell r="B5193" t="str">
            <v>계기용변류기</v>
          </cell>
          <cell r="C5193" t="str">
            <v>Current transformer</v>
          </cell>
          <cell r="G5193" t="str">
            <v>해당없음</v>
          </cell>
        </row>
        <row r="5194">
          <cell r="A5194">
            <v>3912103301</v>
          </cell>
          <cell r="B5194" t="str">
            <v>계기용변압기</v>
          </cell>
          <cell r="C5194" t="str">
            <v>Potential transformer</v>
          </cell>
          <cell r="G5194" t="str">
            <v>해당없음</v>
          </cell>
        </row>
        <row r="5195">
          <cell r="A5195">
            <v>3912103401</v>
          </cell>
          <cell r="B5195" t="str">
            <v>영상변류기</v>
          </cell>
          <cell r="C5195" t="str">
            <v>Zero phase current transformer</v>
          </cell>
          <cell r="G5195" t="str">
            <v>해당없음</v>
          </cell>
        </row>
        <row r="5196">
          <cell r="A5196">
            <v>3912103501</v>
          </cell>
          <cell r="B5196" t="str">
            <v>기동보상기</v>
          </cell>
          <cell r="C5196" t="str">
            <v>Starting compensators</v>
          </cell>
          <cell r="G5196" t="str">
            <v>해당없음</v>
          </cell>
        </row>
        <row r="5197">
          <cell r="A5197">
            <v>3912103601</v>
          </cell>
          <cell r="B5197" t="str">
            <v>무선주파변압기</v>
          </cell>
          <cell r="C5197" t="str">
            <v>Radio frequency transformer</v>
          </cell>
          <cell r="G5197" t="str">
            <v>해당없음</v>
          </cell>
        </row>
        <row r="5198">
          <cell r="A5198">
            <v>3912103602</v>
          </cell>
          <cell r="B5198" t="str">
            <v>고주파변압기</v>
          </cell>
          <cell r="C5198" t="str">
            <v>High frequency transformers</v>
          </cell>
          <cell r="G5198" t="str">
            <v>해당없음</v>
          </cell>
        </row>
        <row r="5199">
          <cell r="A5199">
            <v>3912103801</v>
          </cell>
          <cell r="B5199" t="str">
            <v>편향요크</v>
          </cell>
          <cell r="C5199" t="str">
            <v>Deflecting yokes</v>
          </cell>
          <cell r="G5199" t="str">
            <v>해당없음</v>
          </cell>
        </row>
        <row r="5200">
          <cell r="A5200">
            <v>3912103901</v>
          </cell>
          <cell r="B5200" t="str">
            <v>연료전지전력공급장치</v>
          </cell>
          <cell r="C5200" t="str">
            <v>Fuel cell power supplies</v>
          </cell>
          <cell r="G5200" t="str">
            <v>해당없음</v>
          </cell>
        </row>
        <row r="5201">
          <cell r="A5201">
            <v>3912104001</v>
          </cell>
          <cell r="B5201" t="str">
            <v>절전기</v>
          </cell>
          <cell r="C5201" t="str">
            <v>Electric power savers</v>
          </cell>
          <cell r="G5201" t="str">
            <v>해당없음</v>
          </cell>
        </row>
        <row r="5202">
          <cell r="A5202">
            <v>3912104101</v>
          </cell>
          <cell r="B5202" t="str">
            <v>정전압변압기</v>
          </cell>
          <cell r="C5202" t="str">
            <v>Constant voltage transformers</v>
          </cell>
          <cell r="G5202" t="str">
            <v>해당없음</v>
          </cell>
        </row>
        <row r="5203">
          <cell r="A5203">
            <v>3912104201</v>
          </cell>
          <cell r="B5203" t="str">
            <v>필라멘트변압기</v>
          </cell>
          <cell r="C5203" t="str">
            <v>Filament transformers</v>
          </cell>
          <cell r="G5203" t="str">
            <v>해당없음</v>
          </cell>
        </row>
        <row r="5204">
          <cell r="A5204">
            <v>3912104301</v>
          </cell>
          <cell r="B5204" t="str">
            <v>회전형변압기</v>
          </cell>
          <cell r="C5204" t="str">
            <v>Rotary transformers</v>
          </cell>
          <cell r="G5204" t="str">
            <v>해당없음</v>
          </cell>
        </row>
        <row r="5205">
          <cell r="A5205">
            <v>3912104401</v>
          </cell>
          <cell r="B5205" t="str">
            <v>가청주파변압기</v>
          </cell>
          <cell r="C5205" t="str">
            <v>Audio frequency transformers</v>
          </cell>
          <cell r="G5205" t="str">
            <v>해당없음</v>
          </cell>
        </row>
        <row r="5206">
          <cell r="A5206">
            <v>3912104402</v>
          </cell>
          <cell r="B5206" t="str">
            <v>마이크로폰변압기</v>
          </cell>
          <cell r="C5206" t="str">
            <v>Microphone transformers</v>
          </cell>
          <cell r="G5206" t="str">
            <v>해당없음</v>
          </cell>
        </row>
        <row r="5207">
          <cell r="A5207">
            <v>3912104501</v>
          </cell>
          <cell r="B5207" t="str">
            <v>변조변압기</v>
          </cell>
          <cell r="C5207" t="str">
            <v>Modulation transformers</v>
          </cell>
          <cell r="G5207" t="str">
            <v>해당없음</v>
          </cell>
        </row>
        <row r="5208">
          <cell r="A5208">
            <v>3912104601</v>
          </cell>
          <cell r="B5208" t="str">
            <v>정합변압기</v>
          </cell>
          <cell r="C5208" t="str">
            <v>Matching transformers</v>
          </cell>
          <cell r="G5208" t="str">
            <v>해당없음</v>
          </cell>
        </row>
        <row r="5209">
          <cell r="A5209">
            <v>3912104701</v>
          </cell>
          <cell r="B5209" t="str">
            <v>중간주파변압기</v>
          </cell>
          <cell r="C5209" t="str">
            <v>Intermediate frequency transformers</v>
          </cell>
          <cell r="G5209" t="str">
            <v>해당없음</v>
          </cell>
        </row>
        <row r="5210">
          <cell r="A5210">
            <v>3912106001</v>
          </cell>
          <cell r="B5210" t="str">
            <v>전지형에너지저장장치(BESS)</v>
          </cell>
          <cell r="C5210" t="str">
            <v>Battery Energy Storage System</v>
          </cell>
          <cell r="G5210" t="str">
            <v>해당없음</v>
          </cell>
        </row>
        <row r="5211">
          <cell r="A5211">
            <v>3912107001</v>
          </cell>
          <cell r="B5211" t="str">
            <v>소형변압기</v>
          </cell>
          <cell r="C5211" t="str">
            <v>Small transformers</v>
          </cell>
          <cell r="G5211" t="str">
            <v>해당없음</v>
          </cell>
        </row>
        <row r="5212">
          <cell r="A5212">
            <v>3912107002</v>
          </cell>
          <cell r="B5212" t="str">
            <v>자동변압기</v>
          </cell>
          <cell r="C5212" t="str">
            <v>Autotransformers</v>
          </cell>
          <cell r="G5212" t="str">
            <v>해당없음</v>
          </cell>
        </row>
        <row r="5213">
          <cell r="A5213">
            <v>3912107801</v>
          </cell>
          <cell r="B5213" t="str">
            <v>누설변압기</v>
          </cell>
          <cell r="C5213" t="str">
            <v>Leakage transformer</v>
          </cell>
          <cell r="G5213" t="str">
            <v>해당없음</v>
          </cell>
        </row>
        <row r="5214">
          <cell r="A5214">
            <v>3912107802</v>
          </cell>
          <cell r="B5214" t="str">
            <v>정류기용변압기</v>
          </cell>
          <cell r="C5214" t="str">
            <v>Rectifier transformer</v>
          </cell>
          <cell r="G5214" t="str">
            <v>해당없음</v>
          </cell>
        </row>
        <row r="5215">
          <cell r="A5215">
            <v>3912107803</v>
          </cell>
          <cell r="B5215" t="str">
            <v>낙뇌방지용변압기</v>
          </cell>
          <cell r="C5215" t="str">
            <v>Surge cutout transformer</v>
          </cell>
          <cell r="G5215" t="str">
            <v>해당없음</v>
          </cell>
        </row>
        <row r="5216">
          <cell r="A5216">
            <v>3912108301</v>
          </cell>
          <cell r="B5216" t="str">
            <v>전동발전기</v>
          </cell>
          <cell r="C5216" t="str">
            <v>Motor generators</v>
          </cell>
          <cell r="G5216">
            <v>11</v>
          </cell>
        </row>
        <row r="5217">
          <cell r="A5217">
            <v>3912108401</v>
          </cell>
          <cell r="B5217" t="str">
            <v>변압기소손방지기</v>
          </cell>
          <cell r="C5217" t="str">
            <v>Transformer damage preventers</v>
          </cell>
          <cell r="G5217" t="str">
            <v>해당없음</v>
          </cell>
        </row>
        <row r="5218">
          <cell r="A5218">
            <v>3912109501</v>
          </cell>
          <cell r="B5218" t="str">
            <v>전력용변환기</v>
          </cell>
          <cell r="C5218" t="str">
            <v>Electric power transducers</v>
          </cell>
          <cell r="G5218" t="str">
            <v>해당없음</v>
          </cell>
        </row>
        <row r="5219">
          <cell r="A5219">
            <v>3912109901</v>
          </cell>
          <cell r="B5219" t="str">
            <v>코어</v>
          </cell>
          <cell r="C5219" t="str">
            <v>Cores</v>
          </cell>
          <cell r="G5219" t="str">
            <v>해당없음</v>
          </cell>
        </row>
        <row r="5220">
          <cell r="A5220">
            <v>3912110101</v>
          </cell>
          <cell r="B5220" t="str">
            <v>분전반</v>
          </cell>
          <cell r="C5220" t="str">
            <v>Load centers</v>
          </cell>
          <cell r="G5220">
            <v>10</v>
          </cell>
        </row>
        <row r="5221">
          <cell r="A5221">
            <v>3912110102</v>
          </cell>
          <cell r="B5221" t="str">
            <v>분전함</v>
          </cell>
          <cell r="C5221" t="str">
            <v>Power distribution boxes</v>
          </cell>
          <cell r="G5221">
            <v>10</v>
          </cell>
        </row>
        <row r="5222">
          <cell r="A5222">
            <v>3912110103</v>
          </cell>
          <cell r="B5222" t="str">
            <v>주택용분전반</v>
          </cell>
          <cell r="C5222" t="str">
            <v>Low voltage panelboards for household</v>
          </cell>
          <cell r="G5222">
            <v>10</v>
          </cell>
        </row>
        <row r="5223">
          <cell r="A5223">
            <v>3912110201</v>
          </cell>
          <cell r="B5223" t="str">
            <v>계량기함</v>
          </cell>
          <cell r="C5223" t="str">
            <v>Boxes for watt hour meters</v>
          </cell>
          <cell r="G5223" t="str">
            <v>해당없음</v>
          </cell>
        </row>
        <row r="5224">
          <cell r="A5224">
            <v>3912110301</v>
          </cell>
          <cell r="B5224" t="str">
            <v>폐쇄형배전반</v>
          </cell>
          <cell r="C5224" t="str">
            <v>Panelboards</v>
          </cell>
          <cell r="G5224">
            <v>11</v>
          </cell>
        </row>
        <row r="5225">
          <cell r="A5225">
            <v>3912110303</v>
          </cell>
          <cell r="B5225" t="str">
            <v>배전함</v>
          </cell>
          <cell r="C5225" t="str">
            <v>Distribution box</v>
          </cell>
          <cell r="G5225">
            <v>11</v>
          </cell>
        </row>
        <row r="5226">
          <cell r="A5226">
            <v>3912110401</v>
          </cell>
          <cell r="B5226" t="str">
            <v>전동기제어반</v>
          </cell>
          <cell r="C5226" t="str">
            <v>Motor control center</v>
          </cell>
          <cell r="G5226">
            <v>10</v>
          </cell>
        </row>
        <row r="5227">
          <cell r="A5227">
            <v>3912110501</v>
          </cell>
          <cell r="B5227" t="str">
            <v>자동절체개폐기</v>
          </cell>
          <cell r="C5227" t="str">
            <v>Automatic transfer switches</v>
          </cell>
          <cell r="G5227" t="str">
            <v>해당없음</v>
          </cell>
        </row>
        <row r="5228">
          <cell r="A5228">
            <v>3912110502</v>
          </cell>
          <cell r="B5228" t="str">
            <v>가스절연개폐장치</v>
          </cell>
          <cell r="C5228" t="str">
            <v>Gas insulated switchgear</v>
          </cell>
          <cell r="G5228" t="str">
            <v>해당없음</v>
          </cell>
        </row>
        <row r="5229">
          <cell r="A5229">
            <v>3912110503</v>
          </cell>
          <cell r="B5229" t="str">
            <v>부하개폐기</v>
          </cell>
          <cell r="C5229" t="str">
            <v>Load breaker switch</v>
          </cell>
          <cell r="G5229" t="str">
            <v>해당없음</v>
          </cell>
        </row>
        <row r="5230">
          <cell r="A5230">
            <v>3912110504</v>
          </cell>
          <cell r="B5230" t="str">
            <v>고장구간자동개폐기</v>
          </cell>
          <cell r="C5230" t="str">
            <v>Auto section switches</v>
          </cell>
          <cell r="G5230" t="str">
            <v>해당없음</v>
          </cell>
        </row>
        <row r="5231">
          <cell r="A5231">
            <v>3912110505</v>
          </cell>
          <cell r="B5231" t="str">
            <v>가스절연부하개폐기</v>
          </cell>
          <cell r="C5231" t="str">
            <v>Gas insulated loadbreak switches</v>
          </cell>
          <cell r="G5231" t="str">
            <v>해당없음</v>
          </cell>
        </row>
        <row r="5232">
          <cell r="A5232">
            <v>3912110506</v>
          </cell>
          <cell r="B5232" t="str">
            <v>유입개폐기</v>
          </cell>
          <cell r="C5232" t="str">
            <v>Oil switch</v>
          </cell>
          <cell r="G5232" t="str">
            <v>해당없음</v>
          </cell>
        </row>
        <row r="5233">
          <cell r="A5233">
            <v>3912110507</v>
          </cell>
          <cell r="B5233" t="str">
            <v>고체절연개폐장치</v>
          </cell>
          <cell r="C5233" t="str">
            <v>Solid insulated switchgear</v>
          </cell>
          <cell r="G5233" t="str">
            <v>해당없음</v>
          </cell>
        </row>
        <row r="5234">
          <cell r="A5234">
            <v>3912110508</v>
          </cell>
          <cell r="B5234" t="str">
            <v>자동부하전환개폐기</v>
          </cell>
          <cell r="C5234" t="str">
            <v>Automatic load transfer switch</v>
          </cell>
          <cell r="G5234" t="str">
            <v>해당없음</v>
          </cell>
        </row>
        <row r="5235">
          <cell r="A5235">
            <v>3912110602</v>
          </cell>
          <cell r="B5235" t="str">
            <v>정전류조정기</v>
          </cell>
          <cell r="C5235" t="str">
            <v>Constant current regulators(CCR)</v>
          </cell>
          <cell r="G5235">
            <v>11</v>
          </cell>
        </row>
        <row r="5236">
          <cell r="A5236">
            <v>3912110603</v>
          </cell>
          <cell r="B5236" t="str">
            <v>최대수요전력제어기</v>
          </cell>
          <cell r="C5236" t="str">
            <v>Demand controller</v>
          </cell>
          <cell r="G5236">
            <v>11</v>
          </cell>
        </row>
        <row r="5237">
          <cell r="A5237">
            <v>3912110604</v>
          </cell>
          <cell r="B5237" t="str">
            <v>모니터링장치</v>
          </cell>
          <cell r="C5237" t="str">
            <v>Monitoring devices</v>
          </cell>
          <cell r="G5237">
            <v>11</v>
          </cell>
        </row>
        <row r="5238">
          <cell r="A5238">
            <v>3912110605</v>
          </cell>
          <cell r="B5238" t="str">
            <v>전력보호감시장치</v>
          </cell>
          <cell r="C5238" t="str">
            <v>Digital integrated protection and monitoring equipment</v>
          </cell>
          <cell r="G5238">
            <v>11</v>
          </cell>
        </row>
        <row r="5239">
          <cell r="A5239">
            <v>3912110606</v>
          </cell>
          <cell r="B5239" t="str">
            <v>집중표시제어장치</v>
          </cell>
          <cell r="C5239" t="str">
            <v>Digital integrated meters</v>
          </cell>
          <cell r="G5239">
            <v>11</v>
          </cell>
        </row>
        <row r="5240">
          <cell r="A5240">
            <v>3912110701</v>
          </cell>
          <cell r="B5240" t="str">
            <v>가로등자동점멸기</v>
          </cell>
          <cell r="C5240" t="str">
            <v>Controls for public lightings</v>
          </cell>
          <cell r="G5240">
            <v>9</v>
          </cell>
        </row>
        <row r="5241">
          <cell r="A5241">
            <v>3912110702</v>
          </cell>
          <cell r="B5241" t="str">
            <v>조명용제어장치</v>
          </cell>
          <cell r="C5241" t="str">
            <v>Lighting control devices</v>
          </cell>
          <cell r="G5241">
            <v>9</v>
          </cell>
        </row>
        <row r="5242">
          <cell r="A5242">
            <v>3912118901</v>
          </cell>
          <cell r="B5242" t="str">
            <v>계장제어장치</v>
          </cell>
          <cell r="C5242" t="str">
            <v>Instrument control equipment</v>
          </cell>
          <cell r="G5242" t="str">
            <v>해당없음</v>
          </cell>
        </row>
        <row r="5243">
          <cell r="A5243">
            <v>3912119001</v>
          </cell>
          <cell r="B5243" t="str">
            <v>점화계통배전기차폐장치</v>
          </cell>
          <cell r="C5243" t="str">
            <v>Ignition system shielding devices</v>
          </cell>
          <cell r="G5243" t="str">
            <v>해당없음</v>
          </cell>
        </row>
        <row r="5244">
          <cell r="A5244">
            <v>3912119101</v>
          </cell>
          <cell r="B5244" t="str">
            <v>배전반부자재</v>
          </cell>
          <cell r="C5244" t="str">
            <v>Panelboard subsidiary materials</v>
          </cell>
          <cell r="G5244" t="str">
            <v>해당없음</v>
          </cell>
        </row>
        <row r="5245">
          <cell r="A5245">
            <v>3912119201</v>
          </cell>
          <cell r="B5245" t="str">
            <v>배전반용스페이스히터</v>
          </cell>
          <cell r="C5245" t="str">
            <v>Space heaters for panel</v>
          </cell>
          <cell r="G5245" t="str">
            <v>해당없음</v>
          </cell>
        </row>
        <row r="5246">
          <cell r="A5246">
            <v>3912119401</v>
          </cell>
          <cell r="B5246" t="str">
            <v>온도관리재</v>
          </cell>
          <cell r="C5246" t="str">
            <v>Thermo indicators</v>
          </cell>
          <cell r="G5246" t="str">
            <v>해당없음</v>
          </cell>
        </row>
        <row r="5247">
          <cell r="A5247">
            <v>3912119501</v>
          </cell>
          <cell r="B5247" t="str">
            <v>전동기제어반부자재</v>
          </cell>
          <cell r="C5247" t="str">
            <v>Mcc subsidiary materials</v>
          </cell>
          <cell r="G5247" t="str">
            <v>해당없음</v>
          </cell>
        </row>
        <row r="5248">
          <cell r="A5248">
            <v>3912119601</v>
          </cell>
          <cell r="B5248" t="str">
            <v>발전기기동반부자재</v>
          </cell>
          <cell r="C5248" t="str">
            <v>Generator starting panel option materials</v>
          </cell>
          <cell r="G5248" t="str">
            <v>해당없음</v>
          </cell>
        </row>
        <row r="5249">
          <cell r="A5249">
            <v>3912119701</v>
          </cell>
          <cell r="B5249" t="str">
            <v>장비냉각팬</v>
          </cell>
          <cell r="C5249" t="str">
            <v>Equipment cooling fan</v>
          </cell>
          <cell r="G5249" t="str">
            <v>해당없음</v>
          </cell>
        </row>
        <row r="5250">
          <cell r="A5250">
            <v>3912119801</v>
          </cell>
          <cell r="B5250" t="str">
            <v>프로그래머블로직컨트롤러</v>
          </cell>
          <cell r="C5250" t="str">
            <v>Programmable logic controller programming device</v>
          </cell>
          <cell r="G5250">
            <v>10</v>
          </cell>
        </row>
        <row r="5251">
          <cell r="A5251">
            <v>3912130301</v>
          </cell>
          <cell r="B5251" t="str">
            <v>합성수지전기함</v>
          </cell>
          <cell r="C5251" t="str">
            <v>Plastic electrical boxes</v>
          </cell>
          <cell r="G5251" t="str">
            <v>해당없음</v>
          </cell>
        </row>
        <row r="5252">
          <cell r="A5252">
            <v>3912130302</v>
          </cell>
          <cell r="B5252" t="str">
            <v>풀박스</v>
          </cell>
          <cell r="C5252" t="str">
            <v>Pull boxes</v>
          </cell>
          <cell r="G5252" t="str">
            <v>해당없음</v>
          </cell>
        </row>
        <row r="5253">
          <cell r="A5253">
            <v>3912130303</v>
          </cell>
          <cell r="B5253" t="str">
            <v>노출박스</v>
          </cell>
          <cell r="C5253" t="str">
            <v>Exposure boxes</v>
          </cell>
          <cell r="G5253" t="str">
            <v>해당없음</v>
          </cell>
        </row>
        <row r="5254">
          <cell r="A5254">
            <v>3912130401</v>
          </cell>
          <cell r="B5254" t="str">
            <v>박스커버</v>
          </cell>
          <cell r="C5254" t="str">
            <v>Box covers</v>
          </cell>
          <cell r="G5254" t="str">
            <v>해당없음</v>
          </cell>
        </row>
        <row r="5255">
          <cell r="A5255">
            <v>3912130402</v>
          </cell>
          <cell r="B5255" t="str">
            <v>PVC박스·커버</v>
          </cell>
          <cell r="C5255" t="str">
            <v>PVC boxes</v>
          </cell>
          <cell r="G5255" t="str">
            <v>해당없음</v>
          </cell>
        </row>
        <row r="5256">
          <cell r="A5256">
            <v>3912130601</v>
          </cell>
          <cell r="B5256" t="str">
            <v>스위치박스</v>
          </cell>
          <cell r="C5256" t="str">
            <v>Switch boxes</v>
          </cell>
          <cell r="G5256" t="str">
            <v>해당없음</v>
          </cell>
        </row>
        <row r="5257">
          <cell r="A5257">
            <v>3912130801</v>
          </cell>
          <cell r="B5257" t="str">
            <v>아웃렛박스</v>
          </cell>
          <cell r="C5257" t="str">
            <v>Outlet boxes</v>
          </cell>
          <cell r="G5257">
            <v>7</v>
          </cell>
        </row>
        <row r="5258">
          <cell r="A5258">
            <v>3912131001</v>
          </cell>
          <cell r="B5258" t="str">
            <v>시스템박스</v>
          </cell>
          <cell r="C5258" t="str">
            <v>System boxes</v>
          </cell>
          <cell r="G5258" t="str">
            <v>해당없음</v>
          </cell>
        </row>
        <row r="5259">
          <cell r="A5259">
            <v>3912131002</v>
          </cell>
          <cell r="B5259" t="str">
            <v>통합배선함</v>
          </cell>
          <cell r="C5259" t="str">
            <v>Utility boxes</v>
          </cell>
          <cell r="G5259" t="str">
            <v>해당없음</v>
          </cell>
        </row>
        <row r="5260">
          <cell r="A5260">
            <v>3912131101</v>
          </cell>
          <cell r="B5260" t="str">
            <v>실링피팅</v>
          </cell>
          <cell r="C5260" t="str">
            <v>Sealing fittings</v>
          </cell>
          <cell r="G5260" t="str">
            <v>해당없음</v>
          </cell>
        </row>
        <row r="5261">
          <cell r="A5261">
            <v>3912139901</v>
          </cell>
          <cell r="B5261" t="str">
            <v>통신용발포지수제</v>
          </cell>
          <cell r="C5261" t="str">
            <v>Foam type water-stop materials for communication</v>
          </cell>
          <cell r="G5261" t="str">
            <v>해당없음</v>
          </cell>
        </row>
        <row r="5262">
          <cell r="A5262">
            <v>3912140201</v>
          </cell>
          <cell r="B5262" t="str">
            <v>전원플러그</v>
          </cell>
          <cell r="C5262" t="str">
            <v>Electrical plugs</v>
          </cell>
          <cell r="G5262" t="str">
            <v>해당없음</v>
          </cell>
        </row>
        <row r="5263">
          <cell r="A5263">
            <v>3912140401</v>
          </cell>
          <cell r="B5263" t="str">
            <v>전기용슬리브</v>
          </cell>
          <cell r="C5263" t="str">
            <v>Electrical sleeves</v>
          </cell>
          <cell r="G5263" t="str">
            <v>해당없음</v>
          </cell>
        </row>
        <row r="5264">
          <cell r="A5264">
            <v>3912140402</v>
          </cell>
          <cell r="B5264" t="str">
            <v>압착슬리브</v>
          </cell>
          <cell r="C5264" t="str">
            <v>Compress sleeves</v>
          </cell>
          <cell r="G5264" t="str">
            <v>해당없음</v>
          </cell>
        </row>
        <row r="5265">
          <cell r="A5265">
            <v>3912140601</v>
          </cell>
          <cell r="B5265" t="str">
            <v>멀티탭</v>
          </cell>
          <cell r="C5265" t="str">
            <v>Multi-taps</v>
          </cell>
          <cell r="G5265" t="str">
            <v>해당없음</v>
          </cell>
        </row>
        <row r="5266">
          <cell r="A5266">
            <v>3912140602</v>
          </cell>
          <cell r="B5266" t="str">
            <v>콘센트</v>
          </cell>
          <cell r="C5266" t="str">
            <v>Electrical consents</v>
          </cell>
          <cell r="G5266" t="str">
            <v>해당없음</v>
          </cell>
        </row>
        <row r="5267">
          <cell r="A5267">
            <v>3912140603</v>
          </cell>
          <cell r="B5267" t="str">
            <v>리셉터클</v>
          </cell>
          <cell r="C5267" t="str">
            <v>Electrical receptacles</v>
          </cell>
          <cell r="G5267" t="str">
            <v>해당없음</v>
          </cell>
        </row>
        <row r="5268">
          <cell r="A5268">
            <v>3912140901</v>
          </cell>
          <cell r="B5268" t="str">
            <v>케이블단말접속자재</v>
          </cell>
          <cell r="C5268" t="str">
            <v>Cable heads</v>
          </cell>
          <cell r="G5268" t="str">
            <v>해당없음</v>
          </cell>
        </row>
        <row r="5269">
          <cell r="A5269">
            <v>3912140902</v>
          </cell>
          <cell r="B5269" t="str">
            <v>커넥터</v>
          </cell>
          <cell r="C5269" t="str">
            <v>Connectors</v>
          </cell>
          <cell r="G5269" t="str">
            <v>해당없음</v>
          </cell>
        </row>
        <row r="5270">
          <cell r="A5270">
            <v>3912140903</v>
          </cell>
          <cell r="B5270" t="str">
            <v>케이블직선접속자재</v>
          </cell>
          <cell r="C5270" t="str">
            <v>Cable straight connectors</v>
          </cell>
          <cell r="G5270" t="str">
            <v>해당없음</v>
          </cell>
        </row>
        <row r="5271">
          <cell r="A5271">
            <v>3912140904</v>
          </cell>
          <cell r="B5271" t="str">
            <v>통신.신호케이블접속재</v>
          </cell>
          <cell r="C5271" t="str">
            <v>Telecommnication signal cable connectors</v>
          </cell>
          <cell r="G5271" t="str">
            <v>해당없음</v>
          </cell>
        </row>
        <row r="5272">
          <cell r="A5272">
            <v>3912140905</v>
          </cell>
          <cell r="B5272" t="str">
            <v>와이어커넥터</v>
          </cell>
          <cell r="C5272" t="str">
            <v>Wire connectors</v>
          </cell>
          <cell r="G5272" t="str">
            <v>해당없음</v>
          </cell>
        </row>
        <row r="5273">
          <cell r="A5273">
            <v>3912140906</v>
          </cell>
          <cell r="B5273" t="str">
            <v>분기접속재</v>
          </cell>
          <cell r="C5273" t="str">
            <v>Power distribution connectors</v>
          </cell>
          <cell r="G5273" t="str">
            <v>해당없음</v>
          </cell>
        </row>
        <row r="5274">
          <cell r="A5274">
            <v>3912141001</v>
          </cell>
          <cell r="B5274" t="str">
            <v>단자대</v>
          </cell>
          <cell r="C5274" t="str">
            <v>Terminal blocks</v>
          </cell>
          <cell r="G5274" t="str">
            <v>해당없음</v>
          </cell>
        </row>
        <row r="5275">
          <cell r="A5275">
            <v>3912141301</v>
          </cell>
          <cell r="B5275" t="str">
            <v>볼트형커넥터</v>
          </cell>
          <cell r="C5275" t="str">
            <v>Bolted connectors</v>
          </cell>
          <cell r="G5275" t="str">
            <v>해당없음</v>
          </cell>
        </row>
        <row r="5276">
          <cell r="A5276">
            <v>3912141302</v>
          </cell>
          <cell r="B5276" t="str">
            <v>조정기용코드</v>
          </cell>
          <cell r="C5276" t="str">
            <v>Controller code</v>
          </cell>
          <cell r="G5276" t="str">
            <v>해당없음</v>
          </cell>
        </row>
        <row r="5277">
          <cell r="A5277">
            <v>3912141303</v>
          </cell>
          <cell r="B5277" t="str">
            <v>스위치접속기</v>
          </cell>
          <cell r="C5277" t="str">
            <v>Switch connectors</v>
          </cell>
          <cell r="G5277" t="str">
            <v>해당없음</v>
          </cell>
        </row>
        <row r="5278">
          <cell r="A5278">
            <v>3912141401</v>
          </cell>
          <cell r="B5278" t="str">
            <v>동축커넥터</v>
          </cell>
          <cell r="C5278" t="str">
            <v>Coaxial connectors</v>
          </cell>
          <cell r="G5278" t="str">
            <v>해당없음</v>
          </cell>
        </row>
        <row r="5279">
          <cell r="A5279">
            <v>3912142901</v>
          </cell>
          <cell r="B5279" t="str">
            <v>광커넥터</v>
          </cell>
          <cell r="C5279" t="str">
            <v>Optical connectors</v>
          </cell>
          <cell r="G5279" t="str">
            <v>해당없음</v>
          </cell>
        </row>
        <row r="5280">
          <cell r="A5280">
            <v>3912143201</v>
          </cell>
          <cell r="B5280" t="str">
            <v>압착단자</v>
          </cell>
          <cell r="C5280" t="str">
            <v>Clamp type terminals</v>
          </cell>
          <cell r="G5280" t="str">
            <v>해당없음</v>
          </cell>
        </row>
        <row r="5281">
          <cell r="A5281">
            <v>3912143202</v>
          </cell>
          <cell r="B5281" t="str">
            <v>주물단자</v>
          </cell>
          <cell r="C5281" t="str">
            <v>Screw casting terminals</v>
          </cell>
          <cell r="G5281" t="str">
            <v>해당없음</v>
          </cell>
        </row>
        <row r="5282">
          <cell r="A5282">
            <v>3912143203</v>
          </cell>
          <cell r="B5282" t="str">
            <v>러그단자</v>
          </cell>
          <cell r="C5282" t="str">
            <v>Lug terminals</v>
          </cell>
          <cell r="G5282" t="str">
            <v>해당없음</v>
          </cell>
        </row>
        <row r="5283">
          <cell r="A5283">
            <v>3912143204</v>
          </cell>
          <cell r="B5283" t="str">
            <v>접속단자</v>
          </cell>
          <cell r="C5283" t="str">
            <v>Connector terminals</v>
          </cell>
          <cell r="G5283" t="str">
            <v>해당없음</v>
          </cell>
        </row>
        <row r="5284">
          <cell r="A5284">
            <v>3912143501</v>
          </cell>
          <cell r="B5284" t="str">
            <v>모선접속바</v>
          </cell>
          <cell r="C5284" t="str">
            <v>Bus bar</v>
          </cell>
          <cell r="G5284" t="str">
            <v>해당없음</v>
          </cell>
        </row>
        <row r="5285">
          <cell r="A5285">
            <v>3912143601</v>
          </cell>
          <cell r="B5285" t="str">
            <v>전극</v>
          </cell>
          <cell r="C5285" t="str">
            <v>Electrodes</v>
          </cell>
          <cell r="G5285" t="str">
            <v>해당없음</v>
          </cell>
        </row>
        <row r="5286">
          <cell r="A5286">
            <v>3912143602</v>
          </cell>
          <cell r="B5286" t="str">
            <v>전극판</v>
          </cell>
          <cell r="C5286" t="str">
            <v>Electrode plates</v>
          </cell>
          <cell r="G5286" t="str">
            <v>해당없음</v>
          </cell>
        </row>
        <row r="5287">
          <cell r="A5287">
            <v>3912146201</v>
          </cell>
          <cell r="B5287" t="str">
            <v>통신용커넥터</v>
          </cell>
          <cell r="C5287" t="str">
            <v>Telecommunications connectors</v>
          </cell>
          <cell r="G5287" t="str">
            <v>해당없음</v>
          </cell>
        </row>
        <row r="5288">
          <cell r="A5288">
            <v>3912149901</v>
          </cell>
          <cell r="B5288" t="str">
            <v>플러그용잭</v>
          </cell>
          <cell r="C5288" t="str">
            <v>Jack for plug</v>
          </cell>
          <cell r="G5288" t="str">
            <v>해당없음</v>
          </cell>
        </row>
        <row r="5289">
          <cell r="A5289">
            <v>3912150101</v>
          </cell>
          <cell r="B5289" t="str">
            <v>안전스위치</v>
          </cell>
          <cell r="C5289" t="str">
            <v>Safety switches</v>
          </cell>
          <cell r="G5289" t="str">
            <v>해당없음</v>
          </cell>
        </row>
        <row r="5290">
          <cell r="A5290">
            <v>3912150201</v>
          </cell>
          <cell r="B5290" t="str">
            <v>조광기</v>
          </cell>
          <cell r="C5290" t="str">
            <v>Dimmer switches</v>
          </cell>
          <cell r="G5290" t="str">
            <v>해당없음</v>
          </cell>
        </row>
        <row r="5291">
          <cell r="A5291">
            <v>3912150401</v>
          </cell>
          <cell r="B5291" t="str">
            <v>타임스위치</v>
          </cell>
          <cell r="C5291" t="str">
            <v>Time switches</v>
          </cell>
          <cell r="G5291" t="str">
            <v>해당없음</v>
          </cell>
        </row>
        <row r="5292">
          <cell r="A5292">
            <v>3912150501</v>
          </cell>
          <cell r="B5292" t="str">
            <v>방수풀스위치</v>
          </cell>
          <cell r="C5292" t="str">
            <v>Waterproof pull switches</v>
          </cell>
          <cell r="G5292" t="str">
            <v>해당없음</v>
          </cell>
        </row>
        <row r="5293">
          <cell r="A5293">
            <v>3912150502</v>
          </cell>
          <cell r="B5293" t="str">
            <v>캐노피스위치</v>
          </cell>
          <cell r="C5293" t="str">
            <v>Canopy Switches</v>
          </cell>
          <cell r="G5293" t="str">
            <v>해당없음</v>
          </cell>
        </row>
        <row r="5294">
          <cell r="A5294">
            <v>3912150503</v>
          </cell>
          <cell r="B5294" t="str">
            <v>풀스위치</v>
          </cell>
          <cell r="C5294" t="str">
            <v>Pull Switches</v>
          </cell>
          <cell r="G5294" t="str">
            <v>해당없음</v>
          </cell>
        </row>
        <row r="5295">
          <cell r="A5295">
            <v>3912150601</v>
          </cell>
          <cell r="B5295" t="str">
            <v>압력스위치</v>
          </cell>
          <cell r="C5295" t="str">
            <v>Pressure switches</v>
          </cell>
          <cell r="G5295" t="str">
            <v>해당없음</v>
          </cell>
        </row>
        <row r="5296">
          <cell r="A5296">
            <v>3912150602</v>
          </cell>
          <cell r="B5296" t="str">
            <v>차동압력스위치</v>
          </cell>
          <cell r="C5296" t="str">
            <v>Differential pressure switches</v>
          </cell>
          <cell r="G5296" t="str">
            <v>해당없음</v>
          </cell>
        </row>
        <row r="5297">
          <cell r="A5297">
            <v>3912150701</v>
          </cell>
          <cell r="B5297" t="str">
            <v>토글스위치</v>
          </cell>
          <cell r="C5297" t="str">
            <v>Toggle switches</v>
          </cell>
          <cell r="G5297" t="str">
            <v>해당없음</v>
          </cell>
        </row>
        <row r="5298">
          <cell r="A5298">
            <v>3912150702</v>
          </cell>
          <cell r="B5298" t="str">
            <v>레버스위치</v>
          </cell>
          <cell r="C5298" t="str">
            <v>Lever Swtches</v>
          </cell>
          <cell r="G5298" t="str">
            <v>해당없음</v>
          </cell>
        </row>
        <row r="5299">
          <cell r="A5299">
            <v>3912150801</v>
          </cell>
          <cell r="B5299" t="str">
            <v>미끄럼스위치</v>
          </cell>
          <cell r="C5299" t="str">
            <v>Slide switches</v>
          </cell>
          <cell r="G5299" t="str">
            <v>해당없음</v>
          </cell>
        </row>
        <row r="5300">
          <cell r="A5300">
            <v>3912150901</v>
          </cell>
          <cell r="B5300" t="str">
            <v>리미트스위치</v>
          </cell>
          <cell r="C5300" t="str">
            <v>Limit switches</v>
          </cell>
          <cell r="G5300" t="str">
            <v>해당없음</v>
          </cell>
        </row>
        <row r="5301">
          <cell r="A5301">
            <v>3912151001</v>
          </cell>
          <cell r="B5301" t="str">
            <v>컨트롤스위치</v>
          </cell>
          <cell r="C5301" t="str">
            <v>Controller switches</v>
          </cell>
          <cell r="G5301">
            <v>10</v>
          </cell>
        </row>
        <row r="5302">
          <cell r="A5302">
            <v>3912151002</v>
          </cell>
          <cell r="B5302" t="str">
            <v>전압전류계전환스위치</v>
          </cell>
          <cell r="C5302" t="str">
            <v>Selecting to voltage and current switches</v>
          </cell>
          <cell r="G5302">
            <v>10</v>
          </cell>
        </row>
        <row r="5303">
          <cell r="A5303">
            <v>3912151003</v>
          </cell>
          <cell r="B5303" t="str">
            <v>전환스위치</v>
          </cell>
          <cell r="C5303" t="str">
            <v>Change over switches</v>
          </cell>
          <cell r="G5303">
            <v>10</v>
          </cell>
        </row>
        <row r="5304">
          <cell r="A5304">
            <v>3912151201</v>
          </cell>
          <cell r="B5304" t="str">
            <v>누름버튼스위치</v>
          </cell>
          <cell r="C5304" t="str">
            <v>Push button switches</v>
          </cell>
          <cell r="G5304" t="str">
            <v>해당없음</v>
          </cell>
        </row>
        <row r="5305">
          <cell r="A5305">
            <v>3912151301</v>
          </cell>
          <cell r="B5305" t="str">
            <v>로터리스위치</v>
          </cell>
          <cell r="C5305" t="str">
            <v>Rotary switches</v>
          </cell>
          <cell r="G5305" t="str">
            <v>해당없음</v>
          </cell>
        </row>
        <row r="5306">
          <cell r="A5306">
            <v>3912151401</v>
          </cell>
          <cell r="B5306" t="str">
            <v>전력계전기</v>
          </cell>
          <cell r="C5306" t="str">
            <v>Power relays</v>
          </cell>
          <cell r="G5306" t="str">
            <v>해당없음</v>
          </cell>
        </row>
        <row r="5307">
          <cell r="A5307">
            <v>3912151402</v>
          </cell>
          <cell r="B5307" t="str">
            <v>과전력계전기</v>
          </cell>
          <cell r="C5307" t="str">
            <v>Overpower relays</v>
          </cell>
          <cell r="G5307" t="str">
            <v>해당없음</v>
          </cell>
        </row>
        <row r="5308">
          <cell r="A5308">
            <v>3912151403</v>
          </cell>
          <cell r="B5308" t="str">
            <v>부족전력계전기</v>
          </cell>
          <cell r="C5308" t="str">
            <v>Under power relays</v>
          </cell>
          <cell r="G5308" t="str">
            <v>해당없음</v>
          </cell>
        </row>
        <row r="5309">
          <cell r="A5309">
            <v>3912151404</v>
          </cell>
          <cell r="B5309" t="str">
            <v>전력방향계전기</v>
          </cell>
          <cell r="C5309" t="str">
            <v>Power directional relays</v>
          </cell>
          <cell r="G5309" t="str">
            <v>해당없음</v>
          </cell>
        </row>
        <row r="5310">
          <cell r="A5310">
            <v>3912151405</v>
          </cell>
          <cell r="B5310" t="str">
            <v>역전력계전기</v>
          </cell>
          <cell r="C5310" t="str">
            <v>Reverse power relays</v>
          </cell>
          <cell r="G5310" t="str">
            <v>해당없음</v>
          </cell>
        </row>
        <row r="5311">
          <cell r="A5311">
            <v>3912151601</v>
          </cell>
          <cell r="B5311" t="str">
            <v>계전기용접촉자</v>
          </cell>
          <cell r="C5311" t="str">
            <v>Relay contact sets</v>
          </cell>
          <cell r="G5311" t="str">
            <v>해당없음</v>
          </cell>
        </row>
        <row r="5312">
          <cell r="A5312">
            <v>3912151701</v>
          </cell>
          <cell r="B5312" t="str">
            <v>부족전압계전기</v>
          </cell>
          <cell r="C5312" t="str">
            <v>Uundervoltage relays</v>
          </cell>
          <cell r="G5312" t="str">
            <v>해당없음</v>
          </cell>
        </row>
        <row r="5313">
          <cell r="A5313">
            <v>3912151702</v>
          </cell>
          <cell r="B5313" t="str">
            <v>과전압계전기</v>
          </cell>
          <cell r="C5313" t="str">
            <v>Over voltage relays</v>
          </cell>
          <cell r="G5313" t="str">
            <v>해당없음</v>
          </cell>
        </row>
        <row r="5314">
          <cell r="A5314">
            <v>3912151703</v>
          </cell>
          <cell r="B5314" t="str">
            <v>접지전압계전기</v>
          </cell>
          <cell r="C5314" t="str">
            <v>Ground vlotage relays</v>
          </cell>
          <cell r="G5314" t="str">
            <v>해당없음</v>
          </cell>
        </row>
        <row r="5315">
          <cell r="A5315">
            <v>3912151704</v>
          </cell>
          <cell r="B5315" t="str">
            <v>전압계전기</v>
          </cell>
          <cell r="C5315" t="str">
            <v>Voltage relays</v>
          </cell>
          <cell r="G5315" t="str">
            <v>해당없음</v>
          </cell>
        </row>
        <row r="5316">
          <cell r="A5316">
            <v>3912151705</v>
          </cell>
          <cell r="B5316" t="str">
            <v>전압평형계전기</v>
          </cell>
          <cell r="C5316" t="str">
            <v>Votage balance relays</v>
          </cell>
          <cell r="G5316" t="str">
            <v>해당없음</v>
          </cell>
        </row>
        <row r="5317">
          <cell r="A5317">
            <v>3912151901</v>
          </cell>
          <cell r="B5317" t="str">
            <v>한시계전기</v>
          </cell>
          <cell r="C5317" t="str">
            <v>Time relays</v>
          </cell>
          <cell r="G5317" t="str">
            <v>해당없음</v>
          </cell>
        </row>
        <row r="5318">
          <cell r="A5318">
            <v>3912151902</v>
          </cell>
          <cell r="B5318" t="str">
            <v>시간지연계전기</v>
          </cell>
          <cell r="C5318" t="str">
            <v>Time delayed ralays</v>
          </cell>
          <cell r="G5318" t="str">
            <v>해당없음</v>
          </cell>
        </row>
        <row r="5319">
          <cell r="A5319">
            <v>3912152001</v>
          </cell>
          <cell r="B5319" t="str">
            <v>열동형계전기</v>
          </cell>
          <cell r="C5319" t="str">
            <v>Thermal relays</v>
          </cell>
          <cell r="G5319" t="str">
            <v>해당없음</v>
          </cell>
        </row>
        <row r="5320">
          <cell r="A5320">
            <v>3912152002</v>
          </cell>
          <cell r="B5320" t="str">
            <v>전동기형계전기</v>
          </cell>
          <cell r="C5320" t="str">
            <v>Motor protection relays</v>
          </cell>
          <cell r="G5320" t="str">
            <v>해당없음</v>
          </cell>
        </row>
        <row r="5321">
          <cell r="A5321">
            <v>3912152003</v>
          </cell>
          <cell r="B5321" t="str">
            <v>과전류계전기</v>
          </cell>
          <cell r="C5321" t="str">
            <v>Over current relay</v>
          </cell>
          <cell r="G5321" t="str">
            <v>해당없음</v>
          </cell>
        </row>
        <row r="5322">
          <cell r="A5322">
            <v>3912152004</v>
          </cell>
          <cell r="B5322" t="str">
            <v>과부하계전기</v>
          </cell>
          <cell r="C5322" t="str">
            <v>Overload relays</v>
          </cell>
          <cell r="G5322" t="str">
            <v>해당없음</v>
          </cell>
        </row>
        <row r="5323">
          <cell r="A5323">
            <v>3912152005</v>
          </cell>
          <cell r="B5323" t="str">
            <v>방향과전류계전기</v>
          </cell>
          <cell r="C5323" t="str">
            <v>Directional over current relays</v>
          </cell>
          <cell r="G5323" t="str">
            <v>해당없음</v>
          </cell>
        </row>
        <row r="5324">
          <cell r="A5324">
            <v>3912152006</v>
          </cell>
          <cell r="B5324" t="str">
            <v>온도계전기</v>
          </cell>
          <cell r="C5324" t="str">
            <v>Temperature relays</v>
          </cell>
          <cell r="G5324" t="str">
            <v>해당없음</v>
          </cell>
        </row>
        <row r="5325">
          <cell r="A5325">
            <v>3912152007</v>
          </cell>
          <cell r="B5325" t="str">
            <v>부족전류계전기</v>
          </cell>
          <cell r="C5325" t="str">
            <v>Under current relays</v>
          </cell>
          <cell r="G5325" t="str">
            <v>해당없음</v>
          </cell>
        </row>
        <row r="5326">
          <cell r="A5326">
            <v>3912152101</v>
          </cell>
          <cell r="B5326" t="str">
            <v>전동기시동기</v>
          </cell>
          <cell r="C5326" t="str">
            <v>Motor starters</v>
          </cell>
          <cell r="G5326">
            <v>10</v>
          </cell>
        </row>
        <row r="5327">
          <cell r="A5327">
            <v>3912152102</v>
          </cell>
          <cell r="B5327" t="str">
            <v>모터시동기</v>
          </cell>
          <cell r="C5327" t="str">
            <v>Motor starter controls</v>
          </cell>
          <cell r="G5327">
            <v>10</v>
          </cell>
        </row>
        <row r="5328">
          <cell r="A5328">
            <v>3912152103</v>
          </cell>
          <cell r="B5328" t="str">
            <v>스타델타스위치</v>
          </cell>
          <cell r="C5328" t="str">
            <v>Star-delta Switches</v>
          </cell>
          <cell r="G5328">
            <v>10</v>
          </cell>
        </row>
        <row r="5329">
          <cell r="A5329">
            <v>3912152104</v>
          </cell>
          <cell r="B5329" t="str">
            <v>모터프로텍터스위치</v>
          </cell>
          <cell r="C5329" t="str">
            <v>Motor protector switches</v>
          </cell>
          <cell r="G5329">
            <v>10</v>
          </cell>
        </row>
        <row r="5330">
          <cell r="A5330">
            <v>3912152105</v>
          </cell>
          <cell r="B5330" t="str">
            <v>모터시동기스위치</v>
          </cell>
          <cell r="C5330" t="str">
            <v>Starter motor controls</v>
          </cell>
          <cell r="G5330">
            <v>10</v>
          </cell>
        </row>
        <row r="5331">
          <cell r="A5331">
            <v>3912152301</v>
          </cell>
          <cell r="B5331" t="str">
            <v>타이머</v>
          </cell>
          <cell r="C5331" t="str">
            <v>Timer controls</v>
          </cell>
          <cell r="G5331" t="str">
            <v>해당없음</v>
          </cell>
        </row>
        <row r="5332">
          <cell r="A5332">
            <v>3912152302</v>
          </cell>
          <cell r="B5332" t="str">
            <v>시간간격계</v>
          </cell>
          <cell r="C5332" t="str">
            <v>Interval Timer</v>
          </cell>
          <cell r="G5332" t="str">
            <v>해당없음</v>
          </cell>
        </row>
        <row r="5333">
          <cell r="A5333">
            <v>3912152801</v>
          </cell>
          <cell r="B5333" t="str">
            <v>광전스위치</v>
          </cell>
          <cell r="C5333" t="str">
            <v>Photoelectric sensors switches</v>
          </cell>
          <cell r="G5333" t="str">
            <v>해당없음</v>
          </cell>
        </row>
        <row r="5334">
          <cell r="A5334">
            <v>3912152901</v>
          </cell>
          <cell r="B5334" t="str">
            <v>전자접촉기</v>
          </cell>
          <cell r="C5334" t="str">
            <v>Contactors</v>
          </cell>
          <cell r="G5334" t="str">
            <v>해당없음</v>
          </cell>
        </row>
        <row r="5335">
          <cell r="A5335">
            <v>3912152902</v>
          </cell>
          <cell r="B5335" t="str">
            <v>접촉자</v>
          </cell>
          <cell r="C5335" t="str">
            <v>Contactors</v>
          </cell>
          <cell r="G5335" t="str">
            <v>해당없음</v>
          </cell>
        </row>
        <row r="5336">
          <cell r="A5336">
            <v>3912153101</v>
          </cell>
          <cell r="B5336" t="str">
            <v>플로트리스스위치</v>
          </cell>
          <cell r="C5336" t="str">
            <v>Floatless switches</v>
          </cell>
          <cell r="G5336" t="str">
            <v>해당없음</v>
          </cell>
        </row>
        <row r="5337">
          <cell r="A5337">
            <v>3912153201</v>
          </cell>
          <cell r="B5337" t="str">
            <v>무선스위치</v>
          </cell>
          <cell r="C5337" t="str">
            <v>Radio frequency rf switches</v>
          </cell>
          <cell r="G5337">
            <v>9</v>
          </cell>
        </row>
        <row r="5338">
          <cell r="A5338">
            <v>3912153301</v>
          </cell>
          <cell r="B5338" t="str">
            <v>스위치조립체</v>
          </cell>
          <cell r="C5338" t="str">
            <v>Switches assembly</v>
          </cell>
          <cell r="G5338" t="str">
            <v>해당없음</v>
          </cell>
        </row>
        <row r="5339">
          <cell r="A5339">
            <v>3912153302</v>
          </cell>
          <cell r="B5339" t="str">
            <v>전기스위치덮개</v>
          </cell>
          <cell r="C5339" t="str">
            <v>Swich covers</v>
          </cell>
          <cell r="G5339" t="str">
            <v>해당없음</v>
          </cell>
        </row>
        <row r="5340">
          <cell r="A5340">
            <v>3912153401</v>
          </cell>
          <cell r="B5340" t="str">
            <v>표시등</v>
          </cell>
          <cell r="C5340" t="str">
            <v>Pilot lamp</v>
          </cell>
          <cell r="G5340" t="str">
            <v>해당없음</v>
          </cell>
        </row>
        <row r="5341">
          <cell r="A5341">
            <v>3912153501</v>
          </cell>
          <cell r="B5341" t="str">
            <v>궤도계전기</v>
          </cell>
          <cell r="C5341" t="str">
            <v>Track relays</v>
          </cell>
          <cell r="G5341" t="str">
            <v>해당없음</v>
          </cell>
        </row>
        <row r="5342">
          <cell r="A5342">
            <v>3912153502</v>
          </cell>
          <cell r="B5342" t="str">
            <v>단속계전기</v>
          </cell>
          <cell r="C5342" t="str">
            <v>Flashing relays</v>
          </cell>
          <cell r="G5342" t="str">
            <v>해당없음</v>
          </cell>
        </row>
        <row r="5343">
          <cell r="A5343">
            <v>3912153601</v>
          </cell>
          <cell r="B5343" t="str">
            <v>결상계전기</v>
          </cell>
          <cell r="C5343" t="str">
            <v>Phase open relays</v>
          </cell>
          <cell r="G5343" t="str">
            <v>해당없음</v>
          </cell>
        </row>
        <row r="5344">
          <cell r="A5344">
            <v>3912153602</v>
          </cell>
          <cell r="B5344" t="str">
            <v>역상계전기</v>
          </cell>
          <cell r="C5344" t="str">
            <v>Reverse phase relays</v>
          </cell>
          <cell r="G5344" t="str">
            <v>해당없음</v>
          </cell>
        </row>
        <row r="5345">
          <cell r="A5345">
            <v>3912153701</v>
          </cell>
          <cell r="B5345" t="str">
            <v>풋스위치</v>
          </cell>
          <cell r="C5345" t="str">
            <v>Foot switches</v>
          </cell>
          <cell r="G5345" t="str">
            <v>해당없음</v>
          </cell>
        </row>
        <row r="5346">
          <cell r="A5346">
            <v>3912153901</v>
          </cell>
          <cell r="B5346" t="str">
            <v>키스위치</v>
          </cell>
          <cell r="C5346" t="str">
            <v>Key switches</v>
          </cell>
          <cell r="G5346" t="str">
            <v>해당없음</v>
          </cell>
        </row>
        <row r="5347">
          <cell r="A5347">
            <v>3912154001</v>
          </cell>
          <cell r="B5347" t="str">
            <v>수은스위치</v>
          </cell>
          <cell r="C5347" t="str">
            <v>Mercury switches</v>
          </cell>
          <cell r="G5347" t="str">
            <v>해당없음</v>
          </cell>
        </row>
        <row r="5348">
          <cell r="A5348">
            <v>3912154201</v>
          </cell>
          <cell r="B5348" t="str">
            <v>무접점릴레이</v>
          </cell>
          <cell r="C5348" t="str">
            <v>Solid state relays</v>
          </cell>
          <cell r="G5348" t="str">
            <v>해당없음</v>
          </cell>
        </row>
        <row r="5349">
          <cell r="A5349">
            <v>3912154301</v>
          </cell>
          <cell r="B5349" t="str">
            <v>릴레이유닛</v>
          </cell>
          <cell r="C5349" t="str">
            <v>Relay unit for communication</v>
          </cell>
          <cell r="G5349" t="str">
            <v>해당없음</v>
          </cell>
        </row>
        <row r="5350">
          <cell r="A5350">
            <v>3912154801</v>
          </cell>
          <cell r="B5350" t="str">
            <v>진공접촉기</v>
          </cell>
          <cell r="C5350" t="str">
            <v>Vacuum contactor switches</v>
          </cell>
          <cell r="G5350" t="str">
            <v>해당없음</v>
          </cell>
        </row>
        <row r="5351">
          <cell r="A5351">
            <v>3912154901</v>
          </cell>
          <cell r="B5351" t="str">
            <v>온도조절스위치</v>
          </cell>
          <cell r="C5351" t="str">
            <v>Temperature controll switches</v>
          </cell>
          <cell r="G5351" t="str">
            <v>해당없음</v>
          </cell>
        </row>
        <row r="5352">
          <cell r="A5352">
            <v>3912154902</v>
          </cell>
          <cell r="B5352" t="str">
            <v>히터스위치</v>
          </cell>
          <cell r="C5352" t="str">
            <v>Heater switches</v>
          </cell>
          <cell r="G5352" t="str">
            <v>해당없음</v>
          </cell>
        </row>
        <row r="5353">
          <cell r="A5353">
            <v>3912155601</v>
          </cell>
          <cell r="B5353" t="str">
            <v>단로기</v>
          </cell>
          <cell r="C5353" t="str">
            <v>Disconnect switches</v>
          </cell>
          <cell r="G5353" t="str">
            <v>해당없음</v>
          </cell>
        </row>
        <row r="5354">
          <cell r="A5354">
            <v>3912156101</v>
          </cell>
          <cell r="B5354" t="str">
            <v>펜던트스위치</v>
          </cell>
          <cell r="C5354" t="str">
            <v>Pendant switches</v>
          </cell>
          <cell r="G5354" t="str">
            <v>해당없음</v>
          </cell>
        </row>
        <row r="5355">
          <cell r="A5355">
            <v>3912157001</v>
          </cell>
          <cell r="B5355" t="str">
            <v>재폐로차단기</v>
          </cell>
          <cell r="C5355" t="str">
            <v>Recloser</v>
          </cell>
          <cell r="G5355" t="str">
            <v>해당없음</v>
          </cell>
        </row>
        <row r="5356">
          <cell r="A5356">
            <v>3912160201</v>
          </cell>
          <cell r="B5356" t="str">
            <v>자기차단기</v>
          </cell>
          <cell r="C5356" t="str">
            <v>Magnetic circuit breakers</v>
          </cell>
          <cell r="G5356" t="str">
            <v>해당없음</v>
          </cell>
        </row>
        <row r="5357">
          <cell r="A5357">
            <v>3912160501</v>
          </cell>
          <cell r="B5357" t="str">
            <v>플러그퓨즈</v>
          </cell>
          <cell r="C5357" t="str">
            <v>Plug fuses</v>
          </cell>
          <cell r="G5357" t="str">
            <v>해당없음</v>
          </cell>
        </row>
        <row r="5358">
          <cell r="A5358">
            <v>3912160601</v>
          </cell>
          <cell r="B5358" t="str">
            <v>통형퓨즈</v>
          </cell>
          <cell r="C5358" t="str">
            <v>Cartridge fuses</v>
          </cell>
          <cell r="G5358" t="str">
            <v>해당없음</v>
          </cell>
        </row>
        <row r="5359">
          <cell r="A5359">
            <v>3912160701</v>
          </cell>
          <cell r="B5359" t="str">
            <v>유리관퓨즈</v>
          </cell>
          <cell r="C5359" t="str">
            <v>Glass body fuses</v>
          </cell>
          <cell r="G5359" t="str">
            <v>해당없음</v>
          </cell>
        </row>
        <row r="5360">
          <cell r="A5360">
            <v>3912161001</v>
          </cell>
          <cell r="B5360" t="str">
            <v>서지흡수기</v>
          </cell>
          <cell r="C5360" t="str">
            <v>Surge absorbers</v>
          </cell>
          <cell r="G5360">
            <v>8</v>
          </cell>
        </row>
        <row r="5361">
          <cell r="A5361">
            <v>3912161002</v>
          </cell>
          <cell r="B5361" t="str">
            <v>가입자보안기</v>
          </cell>
          <cell r="C5361" t="str">
            <v>Protector subscribers</v>
          </cell>
          <cell r="G5361">
            <v>8</v>
          </cell>
        </row>
        <row r="5362">
          <cell r="A5362">
            <v>3912161301</v>
          </cell>
          <cell r="B5362" t="str">
            <v>접지부싱</v>
          </cell>
          <cell r="C5362" t="str">
            <v>Ground bushings</v>
          </cell>
          <cell r="G5362" t="str">
            <v>해당없음</v>
          </cell>
        </row>
        <row r="5363">
          <cell r="A5363">
            <v>3912161302</v>
          </cell>
          <cell r="B5363" t="str">
            <v>접지봉</v>
          </cell>
          <cell r="C5363" t="str">
            <v>Ground rods</v>
          </cell>
          <cell r="G5363" t="str">
            <v>해당없음</v>
          </cell>
        </row>
        <row r="5364">
          <cell r="A5364">
            <v>3912161303</v>
          </cell>
          <cell r="B5364" t="str">
            <v>접지판</v>
          </cell>
          <cell r="C5364" t="str">
            <v>Ground plates</v>
          </cell>
          <cell r="G5364" t="str">
            <v>해당없음</v>
          </cell>
        </row>
        <row r="5365">
          <cell r="A5365">
            <v>3912161304</v>
          </cell>
          <cell r="B5365" t="str">
            <v>어스표</v>
          </cell>
          <cell r="C5365" t="str">
            <v>Ground marks</v>
          </cell>
          <cell r="G5365" t="str">
            <v>해당없음</v>
          </cell>
        </row>
        <row r="5366">
          <cell r="A5366">
            <v>3912161401</v>
          </cell>
          <cell r="B5366" t="str">
            <v>누전차단기</v>
          </cell>
          <cell r="C5366" t="str">
            <v>Earth leakage circuit breakers</v>
          </cell>
          <cell r="G5366" t="str">
            <v>해당없음</v>
          </cell>
        </row>
        <row r="5367">
          <cell r="A5367">
            <v>3912161402</v>
          </cell>
          <cell r="B5367" t="str">
            <v>가로등용감전보호기</v>
          </cell>
          <cell r="C5367" t="str">
            <v>Electric shock protector for street light</v>
          </cell>
          <cell r="G5367" t="str">
            <v>해당없음</v>
          </cell>
        </row>
        <row r="5368">
          <cell r="A5368">
            <v>3912161501</v>
          </cell>
          <cell r="B5368" t="str">
            <v>기중차단기</v>
          </cell>
          <cell r="C5368" t="str">
            <v>Air circuit breakers</v>
          </cell>
          <cell r="G5368" t="str">
            <v>해당없음</v>
          </cell>
        </row>
        <row r="5369">
          <cell r="A5369">
            <v>3912161601</v>
          </cell>
          <cell r="B5369" t="str">
            <v>배선용차단기</v>
          </cell>
          <cell r="C5369" t="str">
            <v>Molded case circuit breakers</v>
          </cell>
          <cell r="G5369" t="str">
            <v>해당없음</v>
          </cell>
        </row>
        <row r="5370">
          <cell r="A5370">
            <v>3912161701</v>
          </cell>
          <cell r="B5370" t="str">
            <v>퓨즈링크</v>
          </cell>
          <cell r="C5370" t="str">
            <v>Fuse links</v>
          </cell>
          <cell r="G5370" t="str">
            <v>해당없음</v>
          </cell>
        </row>
        <row r="5371">
          <cell r="A5371">
            <v>3912161702</v>
          </cell>
          <cell r="B5371" t="str">
            <v>퓨즈보조장치</v>
          </cell>
          <cell r="C5371" t="str">
            <v>Assist devices</v>
          </cell>
          <cell r="G5371" t="str">
            <v>해당없음</v>
          </cell>
        </row>
        <row r="5372">
          <cell r="A5372">
            <v>3912161801</v>
          </cell>
          <cell r="B5372" t="str">
            <v>실퓨즈</v>
          </cell>
          <cell r="C5372" t="str">
            <v>Thread fuses</v>
          </cell>
          <cell r="G5372" t="str">
            <v>해당없음</v>
          </cell>
        </row>
        <row r="5373">
          <cell r="A5373">
            <v>3912162101</v>
          </cell>
          <cell r="B5373" t="str">
            <v>피뢰기</v>
          </cell>
          <cell r="C5373" t="str">
            <v>Arresters</v>
          </cell>
          <cell r="G5373">
            <v>9</v>
          </cell>
        </row>
        <row r="5374">
          <cell r="A5374">
            <v>3912162102</v>
          </cell>
          <cell r="B5374" t="str">
            <v>피뢰침</v>
          </cell>
          <cell r="C5374" t="str">
            <v>Lightning rods</v>
          </cell>
          <cell r="G5374">
            <v>9</v>
          </cell>
        </row>
        <row r="5375">
          <cell r="A5375">
            <v>3912162401</v>
          </cell>
          <cell r="B5375" t="str">
            <v>퓨즈홀더</v>
          </cell>
          <cell r="C5375" t="str">
            <v>Fuse holder</v>
          </cell>
          <cell r="G5375" t="str">
            <v>해당없음</v>
          </cell>
        </row>
        <row r="5376">
          <cell r="A5376">
            <v>3912162901</v>
          </cell>
          <cell r="B5376" t="str">
            <v>퓨즈블록</v>
          </cell>
          <cell r="C5376" t="str">
            <v>Fuse block</v>
          </cell>
          <cell r="G5376" t="str">
            <v>해당없음</v>
          </cell>
        </row>
        <row r="5377">
          <cell r="A5377">
            <v>3912163001</v>
          </cell>
          <cell r="B5377" t="str">
            <v>퓨즈클립</v>
          </cell>
          <cell r="C5377" t="str">
            <v>Fuse clip</v>
          </cell>
          <cell r="G5377" t="str">
            <v>해당없음</v>
          </cell>
        </row>
        <row r="5378">
          <cell r="A5378">
            <v>3912163301</v>
          </cell>
          <cell r="B5378" t="str">
            <v>인터럽터</v>
          </cell>
          <cell r="C5378" t="str">
            <v>Interrupters</v>
          </cell>
          <cell r="G5378" t="str">
            <v>해당없음</v>
          </cell>
        </row>
        <row r="5379">
          <cell r="A5379">
            <v>3912163501</v>
          </cell>
          <cell r="B5379" t="str">
            <v>자동전압조정기</v>
          </cell>
          <cell r="C5379" t="str">
            <v>Automatic voltage regulators</v>
          </cell>
          <cell r="G5379">
            <v>11</v>
          </cell>
        </row>
        <row r="5380">
          <cell r="A5380">
            <v>3912163502</v>
          </cell>
          <cell r="B5380" t="str">
            <v>유도형자동전압조정기</v>
          </cell>
          <cell r="C5380" t="str">
            <v>Induction type automatic voltage regulators</v>
          </cell>
          <cell r="G5380">
            <v>11</v>
          </cell>
        </row>
        <row r="5381">
          <cell r="A5381">
            <v>3912163503</v>
          </cell>
          <cell r="B5381" t="str">
            <v>전압조정변압기</v>
          </cell>
          <cell r="C5381" t="str">
            <v>Voltage regulating transformers</v>
          </cell>
          <cell r="G5381">
            <v>11</v>
          </cell>
        </row>
        <row r="5382">
          <cell r="A5382">
            <v>3912163601</v>
          </cell>
          <cell r="B5382" t="str">
            <v>전류제한기</v>
          </cell>
          <cell r="C5382" t="str">
            <v>Current limiter</v>
          </cell>
          <cell r="G5382" t="str">
            <v>해당없음</v>
          </cell>
        </row>
        <row r="5383">
          <cell r="A5383">
            <v>3912163901</v>
          </cell>
          <cell r="B5383" t="str">
            <v>진공차단기</v>
          </cell>
          <cell r="C5383" t="str">
            <v>Vacuum interruptor</v>
          </cell>
          <cell r="G5383" t="str">
            <v>해당없음</v>
          </cell>
        </row>
        <row r="5384">
          <cell r="A5384">
            <v>3912164101</v>
          </cell>
          <cell r="B5384" t="str">
            <v>고리퓨즈</v>
          </cell>
          <cell r="C5384" t="str">
            <v>Hook fuses</v>
          </cell>
          <cell r="G5384" t="str">
            <v>해당없음</v>
          </cell>
        </row>
        <row r="5385">
          <cell r="A5385">
            <v>3912164201</v>
          </cell>
          <cell r="B5385" t="str">
            <v>나사퓨즈</v>
          </cell>
          <cell r="C5385" t="str">
            <v>Screw fuses</v>
          </cell>
          <cell r="G5385" t="str">
            <v>해당없음</v>
          </cell>
        </row>
        <row r="5386">
          <cell r="A5386">
            <v>3912164301</v>
          </cell>
          <cell r="B5386" t="str">
            <v>피뢰탄기반</v>
          </cell>
          <cell r="C5386" t="str">
            <v>Protector panel</v>
          </cell>
          <cell r="G5386" t="str">
            <v>해당없음</v>
          </cell>
        </row>
        <row r="5387">
          <cell r="A5387">
            <v>3912164401</v>
          </cell>
          <cell r="B5387" t="str">
            <v>고속차단기</v>
          </cell>
          <cell r="C5387" t="str">
            <v>Hight speed circuit breakers</v>
          </cell>
          <cell r="G5387" t="str">
            <v>해당없음</v>
          </cell>
        </row>
        <row r="5388">
          <cell r="A5388">
            <v>3912164501</v>
          </cell>
          <cell r="B5388" t="str">
            <v>유입차단기</v>
          </cell>
          <cell r="C5388" t="str">
            <v>Oil circuit breakers</v>
          </cell>
          <cell r="G5388" t="str">
            <v>해당없음</v>
          </cell>
        </row>
        <row r="5389">
          <cell r="A5389">
            <v>3912164601</v>
          </cell>
          <cell r="B5389" t="str">
            <v>가스차단기</v>
          </cell>
          <cell r="C5389" t="str">
            <v>Gas circuit breakers</v>
          </cell>
          <cell r="G5389" t="str">
            <v>해당없음</v>
          </cell>
        </row>
        <row r="5390">
          <cell r="A5390">
            <v>3912164701</v>
          </cell>
          <cell r="B5390" t="str">
            <v>방전기</v>
          </cell>
          <cell r="C5390" t="str">
            <v>Electrostatic discharger</v>
          </cell>
          <cell r="G5390" t="str">
            <v>해당없음</v>
          </cell>
        </row>
        <row r="5391">
          <cell r="A5391">
            <v>3912164801</v>
          </cell>
          <cell r="B5391" t="str">
            <v>접지첨가제</v>
          </cell>
          <cell r="C5391" t="str">
            <v>Earth additive</v>
          </cell>
          <cell r="G5391" t="str">
            <v>해당없음</v>
          </cell>
        </row>
        <row r="5392">
          <cell r="A5392">
            <v>3912169901</v>
          </cell>
          <cell r="B5392" t="str">
            <v>전원자동복구장치</v>
          </cell>
          <cell r="C5392" t="str">
            <v>Automatic power restoring equipment</v>
          </cell>
          <cell r="G5392" t="str">
            <v>해당없음</v>
          </cell>
        </row>
        <row r="5393">
          <cell r="A5393">
            <v>3912170101</v>
          </cell>
          <cell r="B5393" t="str">
            <v>전기용행어</v>
          </cell>
          <cell r="C5393" t="str">
            <v>Electrical hangers</v>
          </cell>
          <cell r="G5393" t="str">
            <v>해당없음</v>
          </cell>
        </row>
        <row r="5394">
          <cell r="A5394">
            <v>3912170102</v>
          </cell>
          <cell r="B5394" t="str">
            <v>케이블걸이</v>
          </cell>
          <cell r="C5394" t="str">
            <v>Cable hangers</v>
          </cell>
          <cell r="G5394" t="str">
            <v>해당없음</v>
          </cell>
        </row>
        <row r="5395">
          <cell r="A5395">
            <v>3912170103</v>
          </cell>
          <cell r="B5395" t="str">
            <v>케이블받침대</v>
          </cell>
          <cell r="C5395" t="str">
            <v>Cable supporters</v>
          </cell>
          <cell r="G5395" t="str">
            <v>해당없음</v>
          </cell>
        </row>
        <row r="5396">
          <cell r="A5396">
            <v>3912170301</v>
          </cell>
          <cell r="B5396" t="str">
            <v>케이블타이</v>
          </cell>
          <cell r="C5396" t="str">
            <v>Cable ties</v>
          </cell>
          <cell r="G5396" t="str">
            <v>해당없음</v>
          </cell>
        </row>
        <row r="5397">
          <cell r="A5397">
            <v>3912170501</v>
          </cell>
          <cell r="B5397" t="str">
            <v>케이블클램프</v>
          </cell>
          <cell r="C5397" t="str">
            <v>Cable clamps</v>
          </cell>
          <cell r="G5397" t="str">
            <v>해당없음</v>
          </cell>
        </row>
        <row r="5398">
          <cell r="A5398">
            <v>3912170601</v>
          </cell>
          <cell r="B5398" t="str">
            <v>변압기부싱</v>
          </cell>
          <cell r="C5398" t="str">
            <v>Transformer bushings</v>
          </cell>
          <cell r="G5398" t="str">
            <v>해당없음</v>
          </cell>
        </row>
        <row r="5399">
          <cell r="A5399">
            <v>3912171001</v>
          </cell>
          <cell r="B5399" t="str">
            <v>전기배율기</v>
          </cell>
          <cell r="C5399" t="str">
            <v>Electrical receptacle multipliers</v>
          </cell>
          <cell r="G5399" t="str">
            <v>해당없음</v>
          </cell>
        </row>
        <row r="5400">
          <cell r="A5400">
            <v>3912172101</v>
          </cell>
          <cell r="B5400" t="str">
            <v>베이크라이트판</v>
          </cell>
          <cell r="C5400" t="str">
            <v>Bakelite sheets</v>
          </cell>
          <cell r="G5400" t="str">
            <v>해당없음</v>
          </cell>
        </row>
        <row r="5401">
          <cell r="A5401">
            <v>3912172102</v>
          </cell>
          <cell r="B5401" t="str">
            <v>절연콤파운드</v>
          </cell>
          <cell r="C5401" t="str">
            <v>Insulating compounds</v>
          </cell>
          <cell r="G5401" t="str">
            <v>해당없음</v>
          </cell>
        </row>
        <row r="5402">
          <cell r="A5402">
            <v>3912172103</v>
          </cell>
          <cell r="B5402" t="str">
            <v>마이카판</v>
          </cell>
          <cell r="C5402" t="str">
            <v>Mica plates</v>
          </cell>
          <cell r="G5402" t="str">
            <v>해당없음</v>
          </cell>
        </row>
        <row r="5403">
          <cell r="A5403">
            <v>3912172104</v>
          </cell>
          <cell r="B5403" t="str">
            <v>화이버판</v>
          </cell>
          <cell r="C5403" t="str">
            <v>Fiber plates</v>
          </cell>
          <cell r="G5403" t="str">
            <v>해당없음</v>
          </cell>
        </row>
        <row r="5404">
          <cell r="A5404">
            <v>3912172105</v>
          </cell>
          <cell r="B5404" t="str">
            <v>절연지</v>
          </cell>
          <cell r="C5404" t="str">
            <v>Insulating papers</v>
          </cell>
          <cell r="G5404" t="str">
            <v>해당없음</v>
          </cell>
        </row>
        <row r="5405">
          <cell r="A5405">
            <v>3912172106</v>
          </cell>
          <cell r="B5405" t="str">
            <v>절연와니스</v>
          </cell>
          <cell r="C5405" t="str">
            <v>Insulating varnishs</v>
          </cell>
          <cell r="G5405" t="str">
            <v>해당없음</v>
          </cell>
        </row>
        <row r="5406">
          <cell r="A5406">
            <v>3912172107</v>
          </cell>
          <cell r="B5406" t="str">
            <v>프레스보드지</v>
          </cell>
          <cell r="C5406" t="str">
            <v>Pressboard papers</v>
          </cell>
          <cell r="G5406" t="str">
            <v>해당없음</v>
          </cell>
        </row>
        <row r="5407">
          <cell r="A5407">
            <v>3912172108</v>
          </cell>
          <cell r="B5407" t="str">
            <v>베이크라이트봉</v>
          </cell>
          <cell r="C5407" t="str">
            <v>Bakelite rods</v>
          </cell>
          <cell r="G5407" t="str">
            <v>해당없음</v>
          </cell>
        </row>
        <row r="5408">
          <cell r="A5408">
            <v>3912172109</v>
          </cell>
          <cell r="B5408" t="str">
            <v>종이마이카</v>
          </cell>
          <cell r="C5408" t="str">
            <v>Paper micas</v>
          </cell>
          <cell r="G5408" t="str">
            <v>해당없음</v>
          </cell>
        </row>
        <row r="5409">
          <cell r="A5409">
            <v>3912172110</v>
          </cell>
          <cell r="B5409" t="str">
            <v>엠파이어크로브</v>
          </cell>
          <cell r="C5409" t="str">
            <v>Varnished cotton clothes</v>
          </cell>
          <cell r="G5409" t="str">
            <v>해당없음</v>
          </cell>
        </row>
        <row r="5410">
          <cell r="A5410">
            <v>3912172201</v>
          </cell>
          <cell r="B5410" t="str">
            <v>수동식케이블권선기</v>
          </cell>
          <cell r="C5410" t="str">
            <v>Manual cable reeling machine</v>
          </cell>
          <cell r="G5410" t="str">
            <v>해당없음</v>
          </cell>
        </row>
        <row r="5411">
          <cell r="A5411">
            <v>3912172202</v>
          </cell>
          <cell r="B5411" t="str">
            <v>모터구동식케이블권선기</v>
          </cell>
          <cell r="C5411" t="str">
            <v>Motor driven cable reeling machine</v>
          </cell>
          <cell r="G5411" t="str">
            <v>해당없음</v>
          </cell>
        </row>
        <row r="5412">
          <cell r="A5412">
            <v>3912172301</v>
          </cell>
          <cell r="B5412" t="str">
            <v>열수축튜브</v>
          </cell>
          <cell r="C5412" t="str">
            <v>Heat shrinkable tube</v>
          </cell>
          <cell r="G5412" t="str">
            <v>해당없음</v>
          </cell>
        </row>
        <row r="5413">
          <cell r="A5413">
            <v>3912172501</v>
          </cell>
          <cell r="B5413" t="str">
            <v>케이블그립</v>
          </cell>
          <cell r="C5413" t="str">
            <v>Cable grips</v>
          </cell>
          <cell r="G5413" t="str">
            <v>해당없음</v>
          </cell>
        </row>
        <row r="5414">
          <cell r="A5414">
            <v>3912172601</v>
          </cell>
          <cell r="B5414" t="str">
            <v>케이블래싱기</v>
          </cell>
          <cell r="C5414" t="str">
            <v>Cable lashers</v>
          </cell>
          <cell r="G5414" t="str">
            <v>해당없음</v>
          </cell>
        </row>
        <row r="5415">
          <cell r="A5415">
            <v>3912172701</v>
          </cell>
          <cell r="B5415" t="str">
            <v>제거용절연봉</v>
          </cell>
          <cell r="C5415" t="str">
            <v>Electrcal insulator rods</v>
          </cell>
          <cell r="G5415" t="str">
            <v>해당없음</v>
          </cell>
        </row>
        <row r="5416">
          <cell r="A5416">
            <v>3912172702</v>
          </cell>
          <cell r="B5416" t="str">
            <v>개폐기조작봉</v>
          </cell>
          <cell r="C5416" t="str">
            <v>Switch hook sitcks</v>
          </cell>
          <cell r="G5416" t="str">
            <v>해당없음</v>
          </cell>
        </row>
        <row r="5417">
          <cell r="A5417">
            <v>3912172801</v>
          </cell>
          <cell r="B5417" t="str">
            <v>절연관</v>
          </cell>
          <cell r="C5417" t="str">
            <v>Insulating tubes</v>
          </cell>
          <cell r="G5417" t="str">
            <v>해당없음</v>
          </cell>
        </row>
        <row r="5418">
          <cell r="A5418">
            <v>3912172802</v>
          </cell>
          <cell r="B5418" t="str">
            <v>엠파이어튜브</v>
          </cell>
          <cell r="C5418" t="str">
            <v>Empire tubes</v>
          </cell>
          <cell r="G5418" t="str">
            <v>해당없음</v>
          </cell>
        </row>
        <row r="5419">
          <cell r="A5419">
            <v>3912172803</v>
          </cell>
          <cell r="B5419" t="str">
            <v>석면튜브</v>
          </cell>
          <cell r="C5419" t="str">
            <v>Asbestos tubes</v>
          </cell>
          <cell r="G5419" t="str">
            <v>해당없음</v>
          </cell>
        </row>
        <row r="5420">
          <cell r="A5420">
            <v>3912172901</v>
          </cell>
          <cell r="B5420" t="str">
            <v>전기식리드세트</v>
          </cell>
          <cell r="C5420" t="str">
            <v>Electrcal lead set</v>
          </cell>
          <cell r="G5420" t="str">
            <v>해당없음</v>
          </cell>
        </row>
        <row r="5421">
          <cell r="A5421">
            <v>3912173001</v>
          </cell>
          <cell r="B5421" t="str">
            <v>로우젯</v>
          </cell>
          <cell r="C5421" t="str">
            <v>Rosettes</v>
          </cell>
          <cell r="G5421" t="str">
            <v>해당없음</v>
          </cell>
        </row>
        <row r="5422">
          <cell r="A5422">
            <v>3912180101</v>
          </cell>
          <cell r="B5422" t="str">
            <v>빌딩자동제어장치</v>
          </cell>
          <cell r="C5422" t="str">
            <v>Building automatic control system</v>
          </cell>
          <cell r="G5422">
            <v>11</v>
          </cell>
        </row>
        <row r="5423">
          <cell r="A5423">
            <v>3912210401</v>
          </cell>
          <cell r="B5423" t="str">
            <v>지선</v>
          </cell>
          <cell r="C5423" t="str">
            <v>Guys</v>
          </cell>
          <cell r="G5423" t="str">
            <v>해당없음</v>
          </cell>
        </row>
        <row r="5424">
          <cell r="A5424">
            <v>3912210501</v>
          </cell>
          <cell r="B5424" t="str">
            <v>전기용스페이서</v>
          </cell>
          <cell r="C5424" t="str">
            <v>Electric spacers</v>
          </cell>
          <cell r="G5424" t="str">
            <v>해당없음</v>
          </cell>
        </row>
        <row r="5425">
          <cell r="A5425">
            <v>3912210801</v>
          </cell>
          <cell r="B5425" t="str">
            <v>지선용로드</v>
          </cell>
          <cell r="C5425" t="str">
            <v>Anchor rods</v>
          </cell>
          <cell r="G5425" t="str">
            <v>해당없음</v>
          </cell>
        </row>
        <row r="5426">
          <cell r="A5426">
            <v>3912210901</v>
          </cell>
          <cell r="B5426" t="str">
            <v>완금</v>
          </cell>
          <cell r="C5426" t="str">
            <v>Square type steel crossarms</v>
          </cell>
          <cell r="G5426" t="str">
            <v>해당없음</v>
          </cell>
        </row>
        <row r="5427">
          <cell r="A5427">
            <v>3912211101</v>
          </cell>
          <cell r="B5427" t="str">
            <v>전차선로구분장치</v>
          </cell>
          <cell r="C5427" t="str">
            <v>Sectioning device on the electric car lines</v>
          </cell>
          <cell r="G5427" t="str">
            <v>해당없음</v>
          </cell>
        </row>
        <row r="5428">
          <cell r="A5428">
            <v>3912211301</v>
          </cell>
          <cell r="B5428" t="str">
            <v>완목</v>
          </cell>
          <cell r="C5428" t="str">
            <v>Crossarms</v>
          </cell>
          <cell r="G5428" t="str">
            <v>해당없음</v>
          </cell>
        </row>
        <row r="5429">
          <cell r="A5429">
            <v>3912211501</v>
          </cell>
          <cell r="B5429" t="str">
            <v>아머로드</v>
          </cell>
          <cell r="C5429" t="str">
            <v>Armor rods</v>
          </cell>
          <cell r="G5429" t="str">
            <v>해당없음</v>
          </cell>
        </row>
        <row r="5430">
          <cell r="A5430">
            <v>3912211601</v>
          </cell>
          <cell r="B5430" t="str">
            <v>링크</v>
          </cell>
          <cell r="C5430" t="str">
            <v>Links</v>
          </cell>
          <cell r="G5430" t="str">
            <v>해당없음</v>
          </cell>
        </row>
        <row r="5431">
          <cell r="A5431">
            <v>3912211901</v>
          </cell>
          <cell r="B5431" t="str">
            <v>송전철탑</v>
          </cell>
          <cell r="C5431" t="str">
            <v>Power transmission steel towers</v>
          </cell>
          <cell r="G5431" t="str">
            <v>해당없음</v>
          </cell>
        </row>
        <row r="5432">
          <cell r="A5432">
            <v>3912217101</v>
          </cell>
          <cell r="B5432" t="str">
            <v>철주</v>
          </cell>
          <cell r="C5432" t="str">
            <v>Steel electric poles</v>
          </cell>
          <cell r="G5432">
            <v>10</v>
          </cell>
        </row>
        <row r="5433">
          <cell r="A5433">
            <v>3912217102</v>
          </cell>
          <cell r="B5433" t="str">
            <v>철근콘크리트주</v>
          </cell>
          <cell r="C5433" t="str">
            <v>Reinforced concrete electric poles</v>
          </cell>
          <cell r="G5433">
            <v>10</v>
          </cell>
        </row>
        <row r="5434">
          <cell r="A5434">
            <v>3912217103</v>
          </cell>
          <cell r="B5434" t="str">
            <v>목주</v>
          </cell>
          <cell r="C5434" t="str">
            <v>Woods electric poles</v>
          </cell>
          <cell r="G5434">
            <v>10</v>
          </cell>
        </row>
        <row r="5435">
          <cell r="A5435">
            <v>3912217301</v>
          </cell>
          <cell r="B5435" t="str">
            <v>목대</v>
          </cell>
          <cell r="C5435" t="str">
            <v>Wooden blocks</v>
          </cell>
          <cell r="G5435" t="str">
            <v>해당없음</v>
          </cell>
        </row>
        <row r="5436">
          <cell r="A5436">
            <v>3912217401</v>
          </cell>
          <cell r="B5436" t="str">
            <v>배전용가선철물</v>
          </cell>
          <cell r="C5436" t="str">
            <v>Distribution network materials</v>
          </cell>
          <cell r="G5436" t="str">
            <v>해당없음</v>
          </cell>
        </row>
        <row r="5437">
          <cell r="A5437">
            <v>3912217501</v>
          </cell>
          <cell r="B5437" t="str">
            <v>버시탭</v>
          </cell>
          <cell r="C5437" t="str">
            <v>Bus taps</v>
          </cell>
          <cell r="G5437" t="str">
            <v>해당없음</v>
          </cell>
        </row>
        <row r="5438">
          <cell r="A5438">
            <v>3912217601</v>
          </cell>
          <cell r="B5438" t="str">
            <v>변전용가선철물</v>
          </cell>
          <cell r="C5438" t="str">
            <v>Substation network materials</v>
          </cell>
          <cell r="G5438" t="str">
            <v>해당없음</v>
          </cell>
        </row>
        <row r="5439">
          <cell r="A5439">
            <v>3912217701</v>
          </cell>
          <cell r="B5439" t="str">
            <v>송전용가선철물</v>
          </cell>
          <cell r="C5439" t="str">
            <v>Transmission network materials</v>
          </cell>
          <cell r="G5439" t="str">
            <v>해당없음</v>
          </cell>
        </row>
        <row r="5440">
          <cell r="A5440">
            <v>3912218001</v>
          </cell>
          <cell r="B5440" t="str">
            <v>아이</v>
          </cell>
          <cell r="C5440" t="str">
            <v>Eyes</v>
          </cell>
          <cell r="G5440" t="str">
            <v>해당없음</v>
          </cell>
        </row>
        <row r="5441">
          <cell r="A5441">
            <v>3912218101</v>
          </cell>
          <cell r="B5441" t="str">
            <v>암타이</v>
          </cell>
          <cell r="C5441" t="str">
            <v>Braces for crossarms</v>
          </cell>
          <cell r="G5441" t="str">
            <v>해당없음</v>
          </cell>
        </row>
        <row r="5442">
          <cell r="A5442">
            <v>3912218201</v>
          </cell>
          <cell r="B5442" t="str">
            <v>지지애자</v>
          </cell>
          <cell r="C5442" t="str">
            <v>Indoor switch and bus insulators</v>
          </cell>
          <cell r="G5442" t="str">
            <v>해당없음</v>
          </cell>
        </row>
        <row r="5443">
          <cell r="A5443">
            <v>3912218202</v>
          </cell>
          <cell r="B5443" t="str">
            <v>장간애자</v>
          </cell>
          <cell r="C5443" t="str">
            <v>Long rod insulators</v>
          </cell>
          <cell r="G5443" t="str">
            <v>해당없음</v>
          </cell>
        </row>
        <row r="5444">
          <cell r="A5444">
            <v>3912218203</v>
          </cell>
          <cell r="B5444" t="str">
            <v>현수애자</v>
          </cell>
          <cell r="C5444" t="str">
            <v>Suspension insulators</v>
          </cell>
          <cell r="G5444" t="str">
            <v>해당없음</v>
          </cell>
        </row>
        <row r="5445">
          <cell r="A5445">
            <v>3912218204</v>
          </cell>
          <cell r="B5445" t="str">
            <v>포스트애자</v>
          </cell>
          <cell r="C5445" t="str">
            <v>Post insulators</v>
          </cell>
          <cell r="G5445" t="str">
            <v>해당없음</v>
          </cell>
        </row>
        <row r="5446">
          <cell r="A5446">
            <v>3912218205</v>
          </cell>
          <cell r="B5446" t="str">
            <v>핀애자</v>
          </cell>
          <cell r="C5446" t="str">
            <v>Pin insulators</v>
          </cell>
          <cell r="G5446" t="str">
            <v>해당없음</v>
          </cell>
        </row>
        <row r="5447">
          <cell r="A5447">
            <v>3912218206</v>
          </cell>
          <cell r="B5447" t="str">
            <v>인류애자</v>
          </cell>
          <cell r="C5447" t="str">
            <v>Strain insulators</v>
          </cell>
          <cell r="G5447" t="str">
            <v>해당없음</v>
          </cell>
        </row>
        <row r="5448">
          <cell r="A5448">
            <v>3912218207</v>
          </cell>
          <cell r="B5448" t="str">
            <v>놉애자</v>
          </cell>
          <cell r="C5448" t="str">
            <v>Knob insulators</v>
          </cell>
          <cell r="G5448" t="str">
            <v>해당없음</v>
          </cell>
        </row>
        <row r="5449">
          <cell r="A5449">
            <v>3912218208</v>
          </cell>
          <cell r="B5449" t="str">
            <v>지선애자</v>
          </cell>
          <cell r="C5449" t="str">
            <v>Guy insulators</v>
          </cell>
          <cell r="G5449" t="str">
            <v>해당없음</v>
          </cell>
        </row>
        <row r="5450">
          <cell r="A5450">
            <v>3912218209</v>
          </cell>
          <cell r="B5450" t="str">
            <v>내장애자</v>
          </cell>
          <cell r="C5450" t="str">
            <v>Strain insulators</v>
          </cell>
          <cell r="G5450" t="str">
            <v>해당없음</v>
          </cell>
        </row>
        <row r="5451">
          <cell r="A5451">
            <v>3912218210</v>
          </cell>
          <cell r="B5451" t="str">
            <v>전도애자</v>
          </cell>
          <cell r="C5451" t="str">
            <v>Inverted cap insulators</v>
          </cell>
          <cell r="G5451" t="str">
            <v>해당없음</v>
          </cell>
        </row>
        <row r="5452">
          <cell r="A5452">
            <v>3912218211</v>
          </cell>
          <cell r="B5452" t="str">
            <v>T형애자</v>
          </cell>
          <cell r="C5452" t="str">
            <v>T-type insulators</v>
          </cell>
          <cell r="G5452" t="str">
            <v>해당없음</v>
          </cell>
        </row>
        <row r="5453">
          <cell r="A5453">
            <v>3912218212</v>
          </cell>
          <cell r="B5453" t="str">
            <v>애자캡</v>
          </cell>
          <cell r="C5453" t="str">
            <v>Insulator caps</v>
          </cell>
          <cell r="G5453" t="str">
            <v>해당없음</v>
          </cell>
        </row>
        <row r="5454">
          <cell r="A5454">
            <v>3912218213</v>
          </cell>
          <cell r="B5454" t="str">
            <v>캡애자</v>
          </cell>
          <cell r="C5454" t="str">
            <v>Cap insulators</v>
          </cell>
          <cell r="G5454" t="str">
            <v>해당없음</v>
          </cell>
        </row>
        <row r="5455">
          <cell r="A5455">
            <v>3912218214</v>
          </cell>
          <cell r="B5455" t="str">
            <v>애관</v>
          </cell>
          <cell r="C5455" t="str">
            <v>Wall tube insulators</v>
          </cell>
          <cell r="G5455" t="str">
            <v>해당없음</v>
          </cell>
        </row>
        <row r="5456">
          <cell r="A5456">
            <v>3912218215</v>
          </cell>
          <cell r="B5456" t="str">
            <v>크리이트애자</v>
          </cell>
          <cell r="C5456" t="str">
            <v>Cleat insulators</v>
          </cell>
          <cell r="G5456" t="str">
            <v>해당없음</v>
          </cell>
        </row>
        <row r="5457">
          <cell r="A5457">
            <v>3912218301</v>
          </cell>
          <cell r="B5457" t="str">
            <v>관어댑터</v>
          </cell>
          <cell r="C5457" t="str">
            <v>Pipe adapters</v>
          </cell>
          <cell r="G5457" t="str">
            <v>해당없음</v>
          </cell>
        </row>
        <row r="5458">
          <cell r="A5458">
            <v>3912218302</v>
          </cell>
          <cell r="B5458" t="str">
            <v>장치어댑터</v>
          </cell>
          <cell r="C5458" t="str">
            <v>Device adapters</v>
          </cell>
          <cell r="G5458" t="str">
            <v>해당없음</v>
          </cell>
        </row>
        <row r="5459">
          <cell r="A5459">
            <v>3912218303</v>
          </cell>
          <cell r="B5459" t="str">
            <v>단자어댑터</v>
          </cell>
          <cell r="C5459" t="str">
            <v>Terminal adapters</v>
          </cell>
          <cell r="G5459" t="str">
            <v>해당없음</v>
          </cell>
        </row>
        <row r="5460">
          <cell r="A5460">
            <v>3912218401</v>
          </cell>
          <cell r="B5460" t="str">
            <v>연결취부금구</v>
          </cell>
          <cell r="C5460" t="str">
            <v>Connecting washers for transmission</v>
          </cell>
          <cell r="G5460" t="str">
            <v>해당없음</v>
          </cell>
        </row>
        <row r="5461">
          <cell r="A5461">
            <v>3912218701</v>
          </cell>
          <cell r="B5461" t="str">
            <v>요크</v>
          </cell>
          <cell r="C5461" t="str">
            <v>Yokes for arm</v>
          </cell>
          <cell r="G5461" t="str">
            <v>해당없음</v>
          </cell>
        </row>
        <row r="5462">
          <cell r="A5462">
            <v>3912218801</v>
          </cell>
          <cell r="B5462" t="str">
            <v>인유금구</v>
          </cell>
          <cell r="C5462" t="str">
            <v>Strain fitting accessories</v>
          </cell>
          <cell r="G5462" t="str">
            <v>해당없음</v>
          </cell>
        </row>
        <row r="5463">
          <cell r="A5463">
            <v>3912218901</v>
          </cell>
          <cell r="B5463" t="str">
            <v>전기용밴드</v>
          </cell>
          <cell r="C5463" t="str">
            <v>Electrical bands</v>
          </cell>
          <cell r="G5463" t="str">
            <v>해당없음</v>
          </cell>
        </row>
        <row r="5464">
          <cell r="A5464">
            <v>3912218902</v>
          </cell>
          <cell r="B5464" t="str">
            <v>행어밴드</v>
          </cell>
          <cell r="C5464" t="str">
            <v>Hanger bands</v>
          </cell>
          <cell r="G5464" t="str">
            <v>해당없음</v>
          </cell>
        </row>
        <row r="5465">
          <cell r="A5465">
            <v>3912219201</v>
          </cell>
          <cell r="B5465" t="str">
            <v>전차선용가선철물</v>
          </cell>
          <cell r="C5465" t="str">
            <v>Electric car line network materials</v>
          </cell>
          <cell r="G5465" t="str">
            <v>해당없음</v>
          </cell>
        </row>
        <row r="5466">
          <cell r="A5466">
            <v>3912219202</v>
          </cell>
          <cell r="B5466" t="str">
            <v>장력조정장치</v>
          </cell>
          <cell r="C5466" t="str">
            <v>Tension balancer devices</v>
          </cell>
          <cell r="G5466" t="str">
            <v>해당없음</v>
          </cell>
        </row>
        <row r="5467">
          <cell r="A5467">
            <v>3912219501</v>
          </cell>
          <cell r="B5467" t="str">
            <v>지중선용가선철물</v>
          </cell>
          <cell r="C5467" t="str">
            <v>Underground line network materials</v>
          </cell>
          <cell r="G5467" t="str">
            <v>해당없음</v>
          </cell>
        </row>
        <row r="5468">
          <cell r="A5468">
            <v>3912219601</v>
          </cell>
          <cell r="B5468" t="str">
            <v>진동방지금구</v>
          </cell>
          <cell r="C5468" t="str">
            <v>Hardware vibration prevent units</v>
          </cell>
          <cell r="G5468" t="str">
            <v>해당없음</v>
          </cell>
        </row>
        <row r="5469">
          <cell r="A5469">
            <v>3912219701</v>
          </cell>
          <cell r="B5469" t="str">
            <v>커넥터금구</v>
          </cell>
          <cell r="C5469" t="str">
            <v>Connector accessories for transmission</v>
          </cell>
          <cell r="G5469" t="str">
            <v>해당없음</v>
          </cell>
        </row>
        <row r="5470">
          <cell r="A5470">
            <v>3912219801</v>
          </cell>
          <cell r="B5470" t="str">
            <v>통신용가선철물</v>
          </cell>
          <cell r="C5470" t="str">
            <v>Telecom network materials</v>
          </cell>
          <cell r="G5470" t="str">
            <v>해당없음</v>
          </cell>
        </row>
        <row r="5471">
          <cell r="A5471">
            <v>3912219901</v>
          </cell>
          <cell r="B5471" t="str">
            <v>활차</v>
          </cell>
          <cell r="C5471" t="str">
            <v>Wire blocks</v>
          </cell>
          <cell r="G5471" t="str">
            <v>해당없음</v>
          </cell>
        </row>
        <row r="5472">
          <cell r="A5472">
            <v>3912220101</v>
          </cell>
          <cell r="B5472" t="str">
            <v>코드스위치</v>
          </cell>
          <cell r="C5472" t="str">
            <v>Code switches</v>
          </cell>
          <cell r="G5472" t="str">
            <v>해당없음</v>
          </cell>
        </row>
        <row r="5473">
          <cell r="A5473">
            <v>3912220201</v>
          </cell>
          <cell r="B5473" t="str">
            <v>나이프스위치</v>
          </cell>
          <cell r="C5473" t="str">
            <v>Knife switches</v>
          </cell>
          <cell r="G5473" t="str">
            <v>해당없음</v>
          </cell>
        </row>
        <row r="5474">
          <cell r="A5474">
            <v>3912220202</v>
          </cell>
          <cell r="B5474" t="str">
            <v>커버나이프스위치</v>
          </cell>
          <cell r="C5474" t="str">
            <v>Cover knife switches</v>
          </cell>
          <cell r="G5474" t="str">
            <v>해당없음</v>
          </cell>
        </row>
        <row r="5475">
          <cell r="A5475">
            <v>3912220301</v>
          </cell>
          <cell r="B5475" t="str">
            <v>감도스위치</v>
          </cell>
          <cell r="C5475" t="str">
            <v>Sensitive switches</v>
          </cell>
          <cell r="G5475" t="str">
            <v>해당없음</v>
          </cell>
        </row>
        <row r="5476">
          <cell r="A5476">
            <v>3912220401</v>
          </cell>
          <cell r="B5476" t="str">
            <v>텀블러스위치</v>
          </cell>
          <cell r="C5476" t="str">
            <v>Tumble swicthes</v>
          </cell>
          <cell r="G5476" t="str">
            <v>해당없음</v>
          </cell>
        </row>
        <row r="5477">
          <cell r="A5477">
            <v>3912220402</v>
          </cell>
          <cell r="B5477" t="str">
            <v>대각스위치</v>
          </cell>
          <cell r="C5477" t="str">
            <v>Small switches</v>
          </cell>
          <cell r="G5477" t="str">
            <v>해당없음</v>
          </cell>
        </row>
        <row r="5478">
          <cell r="A5478">
            <v>3912220403</v>
          </cell>
          <cell r="B5478" t="str">
            <v>와이드스위치</v>
          </cell>
          <cell r="C5478" t="str">
            <v>Wide switches</v>
          </cell>
          <cell r="G5478" t="str">
            <v>해당없음</v>
          </cell>
        </row>
        <row r="5479">
          <cell r="A5479">
            <v>3912224101</v>
          </cell>
          <cell r="B5479" t="str">
            <v>리드계전기</v>
          </cell>
          <cell r="C5479" t="str">
            <v>Reed relay</v>
          </cell>
          <cell r="G5479" t="str">
            <v>해당없음</v>
          </cell>
        </row>
        <row r="5480">
          <cell r="A5480">
            <v>3912224301</v>
          </cell>
          <cell r="B5480" t="str">
            <v>마이크로스위치</v>
          </cell>
          <cell r="C5480" t="str">
            <v>Micro switch</v>
          </cell>
          <cell r="G5480" t="str">
            <v>해당없음</v>
          </cell>
        </row>
        <row r="5481">
          <cell r="A5481">
            <v>3912224401</v>
          </cell>
          <cell r="B5481" t="str">
            <v>컷아웃스위치</v>
          </cell>
          <cell r="C5481" t="str">
            <v>Cut out switches</v>
          </cell>
          <cell r="G5481" t="str">
            <v>해당없음</v>
          </cell>
        </row>
        <row r="5482">
          <cell r="A5482">
            <v>3912224501</v>
          </cell>
          <cell r="B5482" t="str">
            <v>전자개폐기</v>
          </cell>
          <cell r="C5482" t="str">
            <v>Magnetic switch</v>
          </cell>
          <cell r="G5482" t="str">
            <v>해당없음</v>
          </cell>
        </row>
        <row r="5483">
          <cell r="A5483">
            <v>3912230101</v>
          </cell>
          <cell r="B5483" t="str">
            <v>부흐홀쯔계전기</v>
          </cell>
          <cell r="C5483" t="str">
            <v>Buchholtz relays</v>
          </cell>
          <cell r="G5483" t="str">
            <v>해당없음</v>
          </cell>
        </row>
        <row r="5484">
          <cell r="A5484">
            <v>3912230301</v>
          </cell>
          <cell r="B5484" t="str">
            <v>다접촉계전기</v>
          </cell>
          <cell r="C5484" t="str">
            <v>Multicontact relay</v>
          </cell>
          <cell r="G5484" t="str">
            <v>해당없음</v>
          </cell>
        </row>
        <row r="5485">
          <cell r="A5485">
            <v>3912230501</v>
          </cell>
          <cell r="B5485" t="str">
            <v>미터계전기</v>
          </cell>
          <cell r="C5485" t="str">
            <v>Meter relay</v>
          </cell>
          <cell r="G5485" t="str">
            <v>해당없음</v>
          </cell>
        </row>
        <row r="5486">
          <cell r="A5486">
            <v>3912230601</v>
          </cell>
          <cell r="B5486" t="str">
            <v>방향접지계전기</v>
          </cell>
          <cell r="C5486" t="str">
            <v>Directional ground relay</v>
          </cell>
          <cell r="G5486" t="str">
            <v>해당없음</v>
          </cell>
        </row>
        <row r="5487">
          <cell r="A5487">
            <v>3912230701</v>
          </cell>
          <cell r="B5487" t="str">
            <v>보조계전기</v>
          </cell>
          <cell r="C5487" t="str">
            <v>Auxiliary relay</v>
          </cell>
          <cell r="G5487" t="str">
            <v>해당없음</v>
          </cell>
        </row>
        <row r="5488">
          <cell r="A5488">
            <v>3912230801</v>
          </cell>
          <cell r="B5488" t="str">
            <v>비율차동계전기</v>
          </cell>
          <cell r="C5488" t="str">
            <v>Ratio differential relay</v>
          </cell>
          <cell r="G5488" t="str">
            <v>해당없음</v>
          </cell>
        </row>
        <row r="5489">
          <cell r="A5489">
            <v>3912230901</v>
          </cell>
          <cell r="B5489" t="str">
            <v>비접지식계전기</v>
          </cell>
          <cell r="C5489" t="str">
            <v>Unground relay</v>
          </cell>
          <cell r="G5489" t="str">
            <v>해당없음</v>
          </cell>
        </row>
        <row r="5490">
          <cell r="A5490">
            <v>3912231001</v>
          </cell>
          <cell r="B5490" t="str">
            <v>선택접지계전기</v>
          </cell>
          <cell r="C5490" t="str">
            <v>Selecting ground relay</v>
          </cell>
          <cell r="G5490" t="str">
            <v>해당없음</v>
          </cell>
        </row>
        <row r="5491">
          <cell r="A5491">
            <v>3912231101</v>
          </cell>
          <cell r="B5491" t="str">
            <v>압력계전기</v>
          </cell>
          <cell r="C5491" t="str">
            <v>Presure relays</v>
          </cell>
          <cell r="G5491" t="str">
            <v>해당없음</v>
          </cell>
        </row>
        <row r="5492">
          <cell r="A5492">
            <v>3912231201</v>
          </cell>
          <cell r="B5492" t="str">
            <v>유극계전기</v>
          </cell>
          <cell r="C5492" t="str">
            <v>Polarity relays</v>
          </cell>
          <cell r="G5492" t="str">
            <v>해당없음</v>
          </cell>
        </row>
        <row r="5493">
          <cell r="A5493">
            <v>3912231301</v>
          </cell>
          <cell r="B5493" t="str">
            <v>자유인외계전기</v>
          </cell>
          <cell r="C5493" t="str">
            <v>Trip free relay</v>
          </cell>
          <cell r="G5493" t="str">
            <v>해당없음</v>
          </cell>
        </row>
        <row r="5494">
          <cell r="A5494">
            <v>3912231401</v>
          </cell>
          <cell r="B5494" t="str">
            <v>저지계전기</v>
          </cell>
          <cell r="C5494" t="str">
            <v>Blocking relay</v>
          </cell>
          <cell r="G5494" t="str">
            <v>해당없음</v>
          </cell>
        </row>
        <row r="5495">
          <cell r="A5495">
            <v>3912231501</v>
          </cell>
          <cell r="B5495" t="str">
            <v>전자석계전기</v>
          </cell>
          <cell r="C5495" t="str">
            <v>Electromagnetic relay</v>
          </cell>
          <cell r="G5495" t="str">
            <v>해당없음</v>
          </cell>
        </row>
        <row r="5496">
          <cell r="A5496">
            <v>3912231601</v>
          </cell>
          <cell r="B5496" t="str">
            <v>재폐로계전기</v>
          </cell>
          <cell r="C5496" t="str">
            <v>Reclosing relay</v>
          </cell>
          <cell r="G5496" t="str">
            <v>해당없음</v>
          </cell>
        </row>
        <row r="5497">
          <cell r="A5497">
            <v>3912231701</v>
          </cell>
          <cell r="B5497" t="str">
            <v>자기유지계전기</v>
          </cell>
          <cell r="C5497" t="str">
            <v>Latching relay</v>
          </cell>
          <cell r="G5497" t="str">
            <v>해당없음</v>
          </cell>
        </row>
        <row r="5498">
          <cell r="A5498">
            <v>3912231801</v>
          </cell>
          <cell r="B5498" t="str">
            <v>주파수계전기</v>
          </cell>
          <cell r="C5498" t="str">
            <v>Freqency relays</v>
          </cell>
          <cell r="G5498" t="str">
            <v>해당없음</v>
          </cell>
        </row>
        <row r="5499">
          <cell r="A5499">
            <v>3912231901</v>
          </cell>
          <cell r="B5499" t="str">
            <v>직류전류계전기</v>
          </cell>
          <cell r="C5499" t="str">
            <v>DC current relay</v>
          </cell>
          <cell r="G5499" t="str">
            <v>해당없음</v>
          </cell>
        </row>
        <row r="5500">
          <cell r="A5500">
            <v>3912232001</v>
          </cell>
          <cell r="B5500" t="str">
            <v>평형계전기</v>
          </cell>
          <cell r="C5500" t="str">
            <v>Horizontal relay</v>
          </cell>
          <cell r="G5500" t="str">
            <v>해당없음</v>
          </cell>
        </row>
        <row r="5501">
          <cell r="A5501">
            <v>3912232101</v>
          </cell>
          <cell r="B5501" t="str">
            <v>무극선조계전기</v>
          </cell>
          <cell r="C5501" t="str">
            <v>Non polarized relay</v>
          </cell>
          <cell r="G5501" t="str">
            <v>해당없음</v>
          </cell>
        </row>
        <row r="5502">
          <cell r="A5502">
            <v>3912232201</v>
          </cell>
          <cell r="B5502" t="str">
            <v>직류전압계전기</v>
          </cell>
          <cell r="C5502" t="str">
            <v>Direct current voltage relay</v>
          </cell>
          <cell r="G5502" t="str">
            <v>해당없음</v>
          </cell>
        </row>
        <row r="5503">
          <cell r="A5503">
            <v>3912232301</v>
          </cell>
          <cell r="B5503" t="str">
            <v>다기능디지털계전기</v>
          </cell>
          <cell r="C5503" t="str">
            <v>Multi fuction digital relay</v>
          </cell>
          <cell r="G5503" t="str">
            <v>해당없음</v>
          </cell>
        </row>
        <row r="5504">
          <cell r="A5504">
            <v>3912233001</v>
          </cell>
          <cell r="B5504" t="str">
            <v>거리계전기</v>
          </cell>
          <cell r="C5504" t="str">
            <v>Overload relays</v>
          </cell>
          <cell r="G5504" t="str">
            <v>해당없음</v>
          </cell>
        </row>
        <row r="5505">
          <cell r="A5505">
            <v>3912233002</v>
          </cell>
          <cell r="B5505" t="str">
            <v>리액턴스계전기</v>
          </cell>
          <cell r="C5505" t="str">
            <v>Reactance relay</v>
          </cell>
          <cell r="G5505" t="str">
            <v>해당없음</v>
          </cell>
        </row>
        <row r="5506">
          <cell r="A5506">
            <v>3912233003</v>
          </cell>
          <cell r="B5506" t="str">
            <v>임피던스계전기</v>
          </cell>
          <cell r="C5506" t="str">
            <v>Impedance relays</v>
          </cell>
          <cell r="G5506" t="str">
            <v>해당없음</v>
          </cell>
        </row>
        <row r="5507">
          <cell r="A5507">
            <v>3913160201</v>
          </cell>
          <cell r="B5507" t="str">
            <v>팽창성슬리브</v>
          </cell>
          <cell r="C5507" t="str">
            <v>Expandable sleeving</v>
          </cell>
          <cell r="G5507" t="str">
            <v>해당없음</v>
          </cell>
        </row>
        <row r="5508">
          <cell r="A5508">
            <v>3913169901</v>
          </cell>
          <cell r="B5508" t="str">
            <v>지중케이블보호판</v>
          </cell>
          <cell r="C5508" t="str">
            <v>Protecting plate for underground cable</v>
          </cell>
          <cell r="G5508" t="str">
            <v>해당없음</v>
          </cell>
        </row>
        <row r="5509">
          <cell r="A5509">
            <v>3913170101</v>
          </cell>
          <cell r="B5509" t="str">
            <v>부스덕트</v>
          </cell>
          <cell r="C5509" t="str">
            <v>Bus ducts(busways)</v>
          </cell>
          <cell r="G5509" t="str">
            <v>해당없음</v>
          </cell>
        </row>
        <row r="5510">
          <cell r="A5510">
            <v>3913170201</v>
          </cell>
          <cell r="B5510" t="str">
            <v>부스덕트부속품</v>
          </cell>
          <cell r="C5510" t="str">
            <v>Bus duct(bus ways) accessories</v>
          </cell>
          <cell r="G5510" t="str">
            <v>해당없음</v>
          </cell>
        </row>
        <row r="5511">
          <cell r="A5511">
            <v>3913170401</v>
          </cell>
          <cell r="B5511" t="str">
            <v>케이블트레이</v>
          </cell>
          <cell r="C5511" t="str">
            <v>Cable tray</v>
          </cell>
          <cell r="G5511" t="str">
            <v>해당없음</v>
          </cell>
        </row>
        <row r="5512">
          <cell r="A5512">
            <v>3913170501</v>
          </cell>
          <cell r="B5512" t="str">
            <v>케이블트레이부속품</v>
          </cell>
          <cell r="C5512" t="str">
            <v>Cable tray accessories</v>
          </cell>
          <cell r="G5512" t="str">
            <v>해당없음</v>
          </cell>
        </row>
        <row r="5513">
          <cell r="A5513">
            <v>3913170601</v>
          </cell>
          <cell r="B5513" t="str">
            <v>1종금속제가요전선관</v>
          </cell>
          <cell r="C5513" t="str">
            <v>Class#1 flexible metal conduits</v>
          </cell>
          <cell r="G5513" t="str">
            <v>해당없음</v>
          </cell>
        </row>
        <row r="5514">
          <cell r="A5514">
            <v>3913170602</v>
          </cell>
          <cell r="B5514" t="str">
            <v>2종금속제가요전선관</v>
          </cell>
          <cell r="C5514" t="str">
            <v>Class#2 flexible metal conduits</v>
          </cell>
          <cell r="G5514" t="str">
            <v>해당없음</v>
          </cell>
        </row>
        <row r="5515">
          <cell r="A5515">
            <v>3913170603</v>
          </cell>
          <cell r="B5515" t="str">
            <v>폴리에틸렌전선관</v>
          </cell>
          <cell r="C5515" t="str">
            <v>Polyethylene conduits</v>
          </cell>
          <cell r="G5515" t="str">
            <v>해당없음</v>
          </cell>
        </row>
        <row r="5516">
          <cell r="A5516">
            <v>3913170604</v>
          </cell>
          <cell r="B5516" t="str">
            <v>편조전선관</v>
          </cell>
          <cell r="C5516" t="str">
            <v>Braid flexible conduits</v>
          </cell>
          <cell r="G5516" t="str">
            <v>해당없음</v>
          </cell>
        </row>
        <row r="5517">
          <cell r="A5517">
            <v>3913170605</v>
          </cell>
          <cell r="B5517" t="str">
            <v>경질비닐전선관</v>
          </cell>
          <cell r="C5517" t="str">
            <v>Unpiasticzed polyvinyl chloride conduits</v>
          </cell>
          <cell r="G5517" t="str">
            <v>해당없음</v>
          </cell>
        </row>
        <row r="5518">
          <cell r="A5518">
            <v>3913170606</v>
          </cell>
          <cell r="B5518" t="str">
            <v>파상형경질폴리에틸렌전선관</v>
          </cell>
          <cell r="C5518" t="str">
            <v>Corrugated hard polyethylene conduits</v>
          </cell>
          <cell r="G5518" t="str">
            <v>해당없음</v>
          </cell>
        </row>
        <row r="5519">
          <cell r="A5519">
            <v>3913170607</v>
          </cell>
          <cell r="B5519" t="str">
            <v>합성수지제가요전선관</v>
          </cell>
          <cell r="C5519" t="str">
            <v>Pliable plastic conduits</v>
          </cell>
          <cell r="G5519" t="str">
            <v>해당없음</v>
          </cell>
        </row>
        <row r="5520">
          <cell r="A5520">
            <v>3913170608</v>
          </cell>
          <cell r="B5520" t="str">
            <v>강제전선관</v>
          </cell>
          <cell r="C5520" t="str">
            <v>Rigid steel conduits</v>
          </cell>
          <cell r="G5520" t="str">
            <v>해당없음</v>
          </cell>
        </row>
        <row r="5521">
          <cell r="A5521">
            <v>3913170609</v>
          </cell>
          <cell r="B5521" t="str">
            <v>통신관로용연관</v>
          </cell>
          <cell r="C5521" t="str">
            <v>Lead tubes for telecommunications</v>
          </cell>
          <cell r="G5521" t="str">
            <v>해당없음</v>
          </cell>
        </row>
        <row r="5522">
          <cell r="A5522">
            <v>3913170610</v>
          </cell>
          <cell r="B5522" t="str">
            <v>공압출염화비닐관</v>
          </cell>
          <cell r="C5522" t="str">
            <v>Foam conduits</v>
          </cell>
          <cell r="G5522" t="str">
            <v>해당없음</v>
          </cell>
        </row>
        <row r="5523">
          <cell r="A5523">
            <v>3913170801</v>
          </cell>
          <cell r="B5523" t="str">
            <v>강재전선관용부품</v>
          </cell>
          <cell r="C5523" t="str">
            <v>Matal conduit parts</v>
          </cell>
          <cell r="G5523" t="str">
            <v>해당없음</v>
          </cell>
        </row>
        <row r="5524">
          <cell r="A5524">
            <v>3913170802</v>
          </cell>
          <cell r="B5524" t="str">
            <v>경질비닐전선관용부품</v>
          </cell>
          <cell r="C5524" t="str">
            <v>Unpiasticized polyvinyl chloride conduit parts</v>
          </cell>
          <cell r="G5524" t="str">
            <v>해당없음</v>
          </cell>
        </row>
        <row r="5525">
          <cell r="A5525">
            <v>3913170803</v>
          </cell>
          <cell r="B5525" t="str">
            <v>관구밀폐기</v>
          </cell>
          <cell r="C5525" t="str">
            <v>Forming sealer for duct entrance</v>
          </cell>
          <cell r="G5525" t="str">
            <v>해당없음</v>
          </cell>
        </row>
        <row r="5526">
          <cell r="A5526">
            <v>3913170804</v>
          </cell>
          <cell r="B5526" t="str">
            <v>전선관용서비스엘보</v>
          </cell>
          <cell r="C5526" t="str">
            <v>Electrical conduit service elbows</v>
          </cell>
          <cell r="G5526" t="str">
            <v>해당없음</v>
          </cell>
        </row>
        <row r="5527">
          <cell r="A5527">
            <v>3913170805</v>
          </cell>
          <cell r="B5527" t="str">
            <v>전선관용커넥터</v>
          </cell>
          <cell r="C5527" t="str">
            <v>Flexible metal conduit connector</v>
          </cell>
          <cell r="G5527" t="str">
            <v>해당없음</v>
          </cell>
        </row>
        <row r="5528">
          <cell r="A5528">
            <v>3913170901</v>
          </cell>
          <cell r="B5528" t="str">
            <v>레이스웨이</v>
          </cell>
          <cell r="C5528" t="str">
            <v>Raceways</v>
          </cell>
          <cell r="G5528" t="str">
            <v>해당없음</v>
          </cell>
        </row>
        <row r="5529">
          <cell r="A5529">
            <v>3913171201</v>
          </cell>
          <cell r="B5529" t="str">
            <v>플로어덕트</v>
          </cell>
          <cell r="C5529" t="str">
            <v>Floor ducts</v>
          </cell>
          <cell r="G5529" t="str">
            <v>해당없음</v>
          </cell>
        </row>
        <row r="5530">
          <cell r="A5530">
            <v>3913171202</v>
          </cell>
          <cell r="B5530" t="str">
            <v>멀티와이어덕트</v>
          </cell>
          <cell r="C5530" t="str">
            <v>Multi wire ducts</v>
          </cell>
          <cell r="G5530" t="str">
            <v>해당없음</v>
          </cell>
        </row>
        <row r="5531">
          <cell r="A5531">
            <v>3913171203</v>
          </cell>
          <cell r="B5531" t="str">
            <v>전선덕트</v>
          </cell>
          <cell r="C5531" t="str">
            <v>Wiring duct</v>
          </cell>
          <cell r="G5531" t="str">
            <v>해당없음</v>
          </cell>
        </row>
        <row r="5532">
          <cell r="A5532">
            <v>3913171204</v>
          </cell>
          <cell r="B5532" t="str">
            <v>몰드</v>
          </cell>
          <cell r="C5532" t="str">
            <v>Moulds</v>
          </cell>
          <cell r="G5532" t="str">
            <v>해당없음</v>
          </cell>
        </row>
        <row r="5533">
          <cell r="A5533">
            <v>3913171401</v>
          </cell>
          <cell r="B5533" t="str">
            <v>케이블트로프</v>
          </cell>
          <cell r="C5533" t="str">
            <v>Cable troughs</v>
          </cell>
          <cell r="G5533" t="str">
            <v>해당없음</v>
          </cell>
        </row>
        <row r="5534">
          <cell r="A5534">
            <v>3913179901</v>
          </cell>
          <cell r="B5534" t="str">
            <v>통신케이블격벽자재</v>
          </cell>
          <cell r="C5534" t="str">
            <v>Telecommnication cable detached wall resources</v>
          </cell>
          <cell r="G5534" t="str">
            <v>해당없음</v>
          </cell>
        </row>
        <row r="5535">
          <cell r="A5535">
            <v>4010150101</v>
          </cell>
          <cell r="B5535" t="str">
            <v>집기장치</v>
          </cell>
          <cell r="C5535" t="str">
            <v>Air collectors</v>
          </cell>
          <cell r="G5535" t="str">
            <v>해당없음</v>
          </cell>
        </row>
        <row r="5536">
          <cell r="A5536">
            <v>4010150201</v>
          </cell>
          <cell r="B5536" t="str">
            <v>배기장치</v>
          </cell>
          <cell r="C5536" t="str">
            <v>Air exhausters</v>
          </cell>
          <cell r="G5536">
            <v>7</v>
          </cell>
        </row>
        <row r="5537">
          <cell r="A5537">
            <v>4010150401</v>
          </cell>
          <cell r="B5537" t="str">
            <v>환기댐퍼</v>
          </cell>
          <cell r="C5537" t="str">
            <v>Ventilation dampers</v>
          </cell>
          <cell r="G5537" t="str">
            <v>해당없음</v>
          </cell>
        </row>
        <row r="5538">
          <cell r="A5538">
            <v>4010150402</v>
          </cell>
          <cell r="B5538" t="str">
            <v>릴리프댐퍼</v>
          </cell>
          <cell r="C5538" t="str">
            <v>Relief damper</v>
          </cell>
          <cell r="G5538" t="str">
            <v>해당없음</v>
          </cell>
        </row>
        <row r="5539">
          <cell r="A5539">
            <v>4010150501</v>
          </cell>
          <cell r="B5539" t="str">
            <v>디퓨저</v>
          </cell>
          <cell r="C5539" t="str">
            <v>Air diffusers</v>
          </cell>
          <cell r="G5539" t="str">
            <v>해당없음</v>
          </cell>
        </row>
        <row r="5540">
          <cell r="A5540">
            <v>4010150601</v>
          </cell>
          <cell r="B5540" t="str">
            <v>통기관</v>
          </cell>
          <cell r="C5540" t="str">
            <v>Ventilation pipes</v>
          </cell>
          <cell r="G5540" t="str">
            <v>해당없음</v>
          </cell>
        </row>
        <row r="5541">
          <cell r="A5541">
            <v>4010160101</v>
          </cell>
          <cell r="B5541" t="str">
            <v>송풍기</v>
          </cell>
          <cell r="C5541" t="str">
            <v>Blowers</v>
          </cell>
          <cell r="G5541">
            <v>10</v>
          </cell>
        </row>
        <row r="5542">
          <cell r="A5542">
            <v>4010160201</v>
          </cell>
          <cell r="B5542" t="str">
            <v>공기순환기</v>
          </cell>
          <cell r="C5542" t="str">
            <v>Air circulators</v>
          </cell>
          <cell r="G5542">
            <v>7</v>
          </cell>
        </row>
        <row r="5543">
          <cell r="A5543">
            <v>4010160401</v>
          </cell>
          <cell r="B5543" t="str">
            <v>환풍기</v>
          </cell>
          <cell r="C5543" t="str">
            <v>Ventilating fans</v>
          </cell>
          <cell r="G5543" t="str">
            <v>해당없음</v>
          </cell>
        </row>
        <row r="5544">
          <cell r="A5544">
            <v>4010160402</v>
          </cell>
          <cell r="B5544" t="str">
            <v>공기순환용팬</v>
          </cell>
          <cell r="C5544" t="str">
            <v>Air circulation fans</v>
          </cell>
          <cell r="G5544" t="str">
            <v>해당없음</v>
          </cell>
        </row>
        <row r="5545">
          <cell r="A5545">
            <v>4010160801</v>
          </cell>
          <cell r="B5545" t="str">
            <v>팬필터유닛</v>
          </cell>
          <cell r="C5545" t="str">
            <v>Fan filter units</v>
          </cell>
          <cell r="G5545" t="str">
            <v>해당없음</v>
          </cell>
        </row>
        <row r="5546">
          <cell r="A5546">
            <v>4010169601</v>
          </cell>
          <cell r="B5546" t="str">
            <v>풍량조절기</v>
          </cell>
          <cell r="C5546" t="str">
            <v>Air volume valves</v>
          </cell>
          <cell r="G5546" t="str">
            <v>해당없음</v>
          </cell>
        </row>
        <row r="5547">
          <cell r="A5547">
            <v>4010169901</v>
          </cell>
          <cell r="B5547" t="str">
            <v>풍향조절판</v>
          </cell>
          <cell r="C5547" t="str">
            <v>Wind direction plates</v>
          </cell>
          <cell r="G5547" t="str">
            <v>해당없음</v>
          </cell>
        </row>
        <row r="5548">
          <cell r="A5548">
            <v>4010170101</v>
          </cell>
          <cell r="B5548" t="str">
            <v>냉방기</v>
          </cell>
          <cell r="C5548" t="str">
            <v>Air conditioners</v>
          </cell>
          <cell r="G5548">
            <v>10</v>
          </cell>
        </row>
        <row r="5549">
          <cell r="A5549">
            <v>4010170301</v>
          </cell>
          <cell r="B5549" t="str">
            <v>증발냉방장치</v>
          </cell>
          <cell r="C5549" t="str">
            <v>Evaporative coolers</v>
          </cell>
          <cell r="G5549" t="str">
            <v>해당없음</v>
          </cell>
        </row>
        <row r="5550">
          <cell r="A5550">
            <v>4010170401</v>
          </cell>
          <cell r="B5550" t="str">
            <v>콘덴싱유닛</v>
          </cell>
          <cell r="C5550" t="str">
            <v>Condensing units</v>
          </cell>
          <cell r="G5550" t="str">
            <v>해당없음</v>
          </cell>
        </row>
        <row r="5551">
          <cell r="A5551">
            <v>4010170801</v>
          </cell>
          <cell r="B5551" t="str">
            <v>팬코일유닛</v>
          </cell>
          <cell r="C5551" t="str">
            <v>Fan coil unit</v>
          </cell>
          <cell r="G5551">
            <v>10</v>
          </cell>
        </row>
        <row r="5552">
          <cell r="A5552">
            <v>4010170901</v>
          </cell>
          <cell r="B5552" t="str">
            <v>공기조화기</v>
          </cell>
          <cell r="C5552" t="str">
            <v>Air handling unit</v>
          </cell>
          <cell r="G5552">
            <v>9</v>
          </cell>
        </row>
        <row r="5553">
          <cell r="A5553">
            <v>4010171001</v>
          </cell>
          <cell r="B5553" t="str">
            <v>왕복동식냉동기</v>
          </cell>
          <cell r="C5553" t="str">
            <v>Reciprocating chiller</v>
          </cell>
          <cell r="G5553">
            <v>11</v>
          </cell>
        </row>
        <row r="5554">
          <cell r="A5554">
            <v>4010171101</v>
          </cell>
          <cell r="B5554" t="str">
            <v>터보냉동기</v>
          </cell>
          <cell r="C5554" t="str">
            <v>Turbo type refrigerator</v>
          </cell>
          <cell r="G5554">
            <v>10</v>
          </cell>
        </row>
        <row r="5555">
          <cell r="A5555">
            <v>4010171201</v>
          </cell>
          <cell r="B5555" t="str">
            <v>스크루냉동기</v>
          </cell>
          <cell r="C5555" t="str">
            <v>Screw chiller</v>
          </cell>
          <cell r="G5555" t="str">
            <v>해당없음</v>
          </cell>
        </row>
        <row r="5556">
          <cell r="A5556">
            <v>4010171301</v>
          </cell>
          <cell r="B5556" t="str">
            <v>흡수식냉동기</v>
          </cell>
          <cell r="C5556" t="str">
            <v>Absorption chiller</v>
          </cell>
          <cell r="G5556" t="str">
            <v>해당없음</v>
          </cell>
        </row>
        <row r="5557">
          <cell r="A5557">
            <v>4010171401</v>
          </cell>
          <cell r="B5557" t="str">
            <v>흡수식냉온수기</v>
          </cell>
          <cell r="C5557" t="str">
            <v>Absorption chiller heater</v>
          </cell>
          <cell r="G5557">
            <v>9</v>
          </cell>
        </row>
        <row r="5558">
          <cell r="A5558">
            <v>4010171501</v>
          </cell>
          <cell r="B5558" t="str">
            <v>항온항습기</v>
          </cell>
          <cell r="C5558" t="str">
            <v>Constant temperature and humidity chamber</v>
          </cell>
          <cell r="G5558">
            <v>9</v>
          </cell>
        </row>
        <row r="5559">
          <cell r="A5559">
            <v>4010171601</v>
          </cell>
          <cell r="B5559" t="str">
            <v>냉각탑</v>
          </cell>
          <cell r="C5559" t="str">
            <v>Cooling towers</v>
          </cell>
          <cell r="G5559">
            <v>11</v>
          </cell>
        </row>
        <row r="5560">
          <cell r="A5560">
            <v>4010172201</v>
          </cell>
          <cell r="B5560" t="str">
            <v>복수기</v>
          </cell>
          <cell r="C5560" t="str">
            <v>Steam condensers</v>
          </cell>
          <cell r="G5560" t="str">
            <v>해당없음</v>
          </cell>
        </row>
        <row r="5561">
          <cell r="A5561">
            <v>4010172301</v>
          </cell>
          <cell r="B5561" t="str">
            <v>열전냉각기</v>
          </cell>
          <cell r="C5561" t="str">
            <v>Thermoelectric cooler</v>
          </cell>
          <cell r="G5561" t="str">
            <v>해당없음</v>
          </cell>
        </row>
        <row r="5562">
          <cell r="A5562">
            <v>4010178601</v>
          </cell>
          <cell r="B5562" t="str">
            <v>공기조화기용코일</v>
          </cell>
          <cell r="C5562" t="str">
            <v>Air cooling coils</v>
          </cell>
          <cell r="G5562" t="str">
            <v>해당없음</v>
          </cell>
        </row>
        <row r="5563">
          <cell r="A5563">
            <v>4010178701</v>
          </cell>
          <cell r="B5563" t="str">
            <v>히트펌프용실내기</v>
          </cell>
          <cell r="C5563" t="str">
            <v>Cooling and heating equipment</v>
          </cell>
          <cell r="G5563">
            <v>9</v>
          </cell>
        </row>
        <row r="5564">
          <cell r="A5564">
            <v>4010178702</v>
          </cell>
          <cell r="B5564" t="str">
            <v>냉난방기</v>
          </cell>
          <cell r="C5564" t="str">
            <v>Cooling and heating equipment</v>
          </cell>
          <cell r="G5564">
            <v>9</v>
          </cell>
        </row>
        <row r="5565">
          <cell r="A5565">
            <v>4010179501</v>
          </cell>
          <cell r="B5565" t="str">
            <v>축열조</v>
          </cell>
          <cell r="C5565" t="str">
            <v>Thermal storages</v>
          </cell>
          <cell r="G5565" t="str">
            <v>해당없음</v>
          </cell>
        </row>
        <row r="5566">
          <cell r="A5566">
            <v>4010179601</v>
          </cell>
          <cell r="B5566" t="str">
            <v>냉풍기</v>
          </cell>
          <cell r="C5566" t="str">
            <v>Air coolers</v>
          </cell>
          <cell r="G5566" t="str">
            <v>해당없음</v>
          </cell>
        </row>
        <row r="5567">
          <cell r="A5567">
            <v>4010179701</v>
          </cell>
          <cell r="B5567" t="str">
            <v>수액기</v>
          </cell>
          <cell r="C5567" t="str">
            <v>Liquid refrigerant receivers</v>
          </cell>
          <cell r="G5567" t="str">
            <v>해당없음</v>
          </cell>
        </row>
        <row r="5568">
          <cell r="A5568">
            <v>4010179801</v>
          </cell>
          <cell r="B5568" t="str">
            <v>유닛쿨러</v>
          </cell>
          <cell r="C5568" t="str">
            <v>Unit coolers</v>
          </cell>
          <cell r="G5568" t="str">
            <v>해당없음</v>
          </cell>
        </row>
        <row r="5569">
          <cell r="A5569">
            <v>4010179901</v>
          </cell>
          <cell r="B5569" t="str">
            <v>응축기</v>
          </cell>
          <cell r="C5569" t="str">
            <v>Water cooling condensers</v>
          </cell>
          <cell r="G5569" t="str">
            <v>해당없음</v>
          </cell>
        </row>
        <row r="5570">
          <cell r="A5570">
            <v>4010180101</v>
          </cell>
          <cell r="B5570" t="str">
            <v>전기라디에이터</v>
          </cell>
          <cell r="C5570" t="str">
            <v>Electric radiators</v>
          </cell>
          <cell r="G5570">
            <v>7</v>
          </cell>
        </row>
        <row r="5571">
          <cell r="A5571">
            <v>4010180102</v>
          </cell>
          <cell r="B5571" t="str">
            <v>방열기</v>
          </cell>
          <cell r="C5571" t="str">
            <v>Radiators</v>
          </cell>
          <cell r="G5571">
            <v>7</v>
          </cell>
        </row>
        <row r="5572">
          <cell r="A5572">
            <v>4010180201</v>
          </cell>
          <cell r="B5572" t="str">
            <v>원통다관식열교환기</v>
          </cell>
          <cell r="C5572" t="str">
            <v>Shell and Tube Type Heat exchangers</v>
          </cell>
          <cell r="G5572">
            <v>10</v>
          </cell>
        </row>
        <row r="5573">
          <cell r="A5573">
            <v>4010180202</v>
          </cell>
          <cell r="B5573" t="str">
            <v>판형열교환기</v>
          </cell>
          <cell r="C5573" t="str">
            <v>Plate Type Heat exchangers</v>
          </cell>
          <cell r="G5573">
            <v>10</v>
          </cell>
        </row>
        <row r="5574">
          <cell r="A5574">
            <v>4010180203</v>
          </cell>
          <cell r="B5574" t="str">
            <v>이중관식열교환기</v>
          </cell>
          <cell r="C5574" t="str">
            <v>Double Pipe Type Heat exchangers</v>
          </cell>
          <cell r="G5574">
            <v>10</v>
          </cell>
        </row>
        <row r="5575">
          <cell r="A5575">
            <v>4010180204</v>
          </cell>
          <cell r="B5575" t="str">
            <v>기타열교환기</v>
          </cell>
          <cell r="C5575" t="str">
            <v>Other heat exchangers</v>
          </cell>
          <cell r="G5575">
            <v>10</v>
          </cell>
        </row>
        <row r="5576">
          <cell r="A5576">
            <v>4010180501</v>
          </cell>
          <cell r="B5576" t="str">
            <v>화로</v>
          </cell>
          <cell r="C5576" t="str">
            <v>Furnaces</v>
          </cell>
          <cell r="G5576" t="str">
            <v>해당없음</v>
          </cell>
        </row>
        <row r="5577">
          <cell r="A5577">
            <v>4010180601</v>
          </cell>
          <cell r="B5577" t="str">
            <v>전기히트펌프</v>
          </cell>
          <cell r="C5577" t="str">
            <v>Electric heat pump</v>
          </cell>
          <cell r="G5577">
            <v>9</v>
          </cell>
        </row>
        <row r="5578">
          <cell r="A5578">
            <v>4010180602</v>
          </cell>
          <cell r="B5578" t="str">
            <v>가스엔진히트펌프</v>
          </cell>
          <cell r="C5578" t="str">
            <v>Gas engine driven heat pump airconditioners</v>
          </cell>
          <cell r="G5578">
            <v>9</v>
          </cell>
        </row>
        <row r="5579">
          <cell r="A5579">
            <v>4010180603</v>
          </cell>
          <cell r="B5579" t="str">
            <v>지열히트펌프</v>
          </cell>
          <cell r="C5579" t="str">
            <v>Geothermal heat pump</v>
          </cell>
          <cell r="G5579">
            <v>9</v>
          </cell>
        </row>
        <row r="5580">
          <cell r="A5580">
            <v>4010180604</v>
          </cell>
          <cell r="B5580" t="str">
            <v>히트펌프</v>
          </cell>
          <cell r="C5580" t="str">
            <v>Heat pumps</v>
          </cell>
          <cell r="G5580">
            <v>9</v>
          </cell>
        </row>
        <row r="5581">
          <cell r="A5581">
            <v>4010180701</v>
          </cell>
          <cell r="B5581" t="str">
            <v>태양열집열기</v>
          </cell>
          <cell r="C5581" t="str">
            <v>Solar energy collectors</v>
          </cell>
          <cell r="G5581" t="str">
            <v>해당없음</v>
          </cell>
        </row>
        <row r="5582">
          <cell r="A5582">
            <v>4010180801</v>
          </cell>
          <cell r="B5582" t="str">
            <v>난로</v>
          </cell>
          <cell r="C5582" t="str">
            <v>Heating stoves</v>
          </cell>
          <cell r="G5582">
            <v>7</v>
          </cell>
        </row>
        <row r="5583">
          <cell r="A5583">
            <v>4010180802</v>
          </cell>
          <cell r="B5583" t="str">
            <v>전기히터</v>
          </cell>
          <cell r="C5583" t="str">
            <v>Electric heaters</v>
          </cell>
          <cell r="G5583">
            <v>7</v>
          </cell>
        </row>
        <row r="5584">
          <cell r="A5584">
            <v>4010181101</v>
          </cell>
          <cell r="B5584" t="str">
            <v>컨벡터</v>
          </cell>
          <cell r="C5584" t="str">
            <v>Convectors</v>
          </cell>
          <cell r="G5584" t="str">
            <v>해당없음</v>
          </cell>
        </row>
        <row r="5585">
          <cell r="A5585">
            <v>4010181501</v>
          </cell>
          <cell r="B5585" t="str">
            <v>투입히터</v>
          </cell>
          <cell r="C5585" t="str">
            <v>Immersion heaters</v>
          </cell>
          <cell r="G5585" t="str">
            <v>해당없음</v>
          </cell>
        </row>
        <row r="5586">
          <cell r="A5586">
            <v>4010182501</v>
          </cell>
          <cell r="B5586" t="str">
            <v>가정용전기온수기</v>
          </cell>
          <cell r="C5586" t="str">
            <v>Warm water suppliers by electric</v>
          </cell>
          <cell r="G5586">
            <v>8</v>
          </cell>
        </row>
        <row r="5587">
          <cell r="A5587">
            <v>4010182502</v>
          </cell>
          <cell r="B5587" t="str">
            <v>가정용가스온수기</v>
          </cell>
          <cell r="C5587" t="str">
            <v>Warm water suppliers by gaseous fuels</v>
          </cell>
          <cell r="G5587">
            <v>8</v>
          </cell>
        </row>
        <row r="5588">
          <cell r="A5588">
            <v>4010182601</v>
          </cell>
          <cell r="B5588" t="str">
            <v>상업용온수기</v>
          </cell>
          <cell r="C5588" t="str">
            <v>Commercial water heaters</v>
          </cell>
          <cell r="G5588">
            <v>7</v>
          </cell>
        </row>
        <row r="5589">
          <cell r="A5589">
            <v>4010182801</v>
          </cell>
          <cell r="B5589" t="str">
            <v>카트리지히터</v>
          </cell>
          <cell r="C5589" t="str">
            <v>Cartridge heaters</v>
          </cell>
          <cell r="G5589" t="str">
            <v>해당없음</v>
          </cell>
        </row>
        <row r="5590">
          <cell r="A5590">
            <v>4010183401</v>
          </cell>
          <cell r="B5590" t="str">
            <v>오일버너</v>
          </cell>
          <cell r="C5590" t="str">
            <v>Oil burners</v>
          </cell>
          <cell r="G5590">
            <v>8</v>
          </cell>
        </row>
        <row r="5591">
          <cell r="A5591">
            <v>4010183402</v>
          </cell>
          <cell r="B5591" t="str">
            <v>가스버너</v>
          </cell>
          <cell r="C5591" t="str">
            <v>Gas burners</v>
          </cell>
          <cell r="G5591">
            <v>8</v>
          </cell>
        </row>
        <row r="5592">
          <cell r="A5592">
            <v>4010183403</v>
          </cell>
          <cell r="B5592" t="str">
            <v>가스오일겸용버너</v>
          </cell>
          <cell r="C5592" t="str">
            <v>Gas oil dual burners</v>
          </cell>
          <cell r="G5592">
            <v>8</v>
          </cell>
        </row>
        <row r="5593">
          <cell r="A5593">
            <v>4010183404</v>
          </cell>
          <cell r="B5593" t="str">
            <v>발전기용휘발유버너</v>
          </cell>
          <cell r="C5593" t="str">
            <v>Generator gasoline burners</v>
          </cell>
          <cell r="G5593">
            <v>8</v>
          </cell>
        </row>
        <row r="5594">
          <cell r="A5594">
            <v>4010183701</v>
          </cell>
          <cell r="B5594" t="str">
            <v>굴뚝</v>
          </cell>
          <cell r="C5594" t="str">
            <v>Chimney</v>
          </cell>
          <cell r="G5594" t="str">
            <v>해당없음</v>
          </cell>
        </row>
        <row r="5595">
          <cell r="A5595">
            <v>4010184001</v>
          </cell>
          <cell r="B5595" t="str">
            <v>난방용필름</v>
          </cell>
          <cell r="C5595" t="str">
            <v>Film heaters</v>
          </cell>
          <cell r="G5595" t="str">
            <v>해당없음</v>
          </cell>
        </row>
        <row r="5596">
          <cell r="A5596">
            <v>4010184002</v>
          </cell>
          <cell r="B5596" t="str">
            <v>난방용시트</v>
          </cell>
          <cell r="C5596" t="str">
            <v>Sheet heaters</v>
          </cell>
          <cell r="G5596" t="str">
            <v>해당없음</v>
          </cell>
        </row>
        <row r="5597">
          <cell r="A5597">
            <v>4010184101</v>
          </cell>
          <cell r="B5597" t="str">
            <v>공기예열기</v>
          </cell>
          <cell r="C5597" t="str">
            <v>Air preheaters</v>
          </cell>
          <cell r="G5597" t="str">
            <v>해당없음</v>
          </cell>
        </row>
        <row r="5598">
          <cell r="A5598">
            <v>4010185001</v>
          </cell>
          <cell r="B5598" t="str">
            <v>화장로</v>
          </cell>
          <cell r="C5598" t="str">
            <v>Cremator</v>
          </cell>
          <cell r="G5598" t="str">
            <v>해당없음</v>
          </cell>
        </row>
        <row r="5599">
          <cell r="A5599">
            <v>4010186001</v>
          </cell>
          <cell r="B5599" t="str">
            <v>가스가열기</v>
          </cell>
          <cell r="C5599" t="str">
            <v>Gas heaters</v>
          </cell>
          <cell r="G5599" t="str">
            <v>해당없음</v>
          </cell>
        </row>
        <row r="5600">
          <cell r="A5600">
            <v>4010186401</v>
          </cell>
          <cell r="B5600" t="str">
            <v>연료통</v>
          </cell>
          <cell r="C5600" t="str">
            <v>Fuel oil cans</v>
          </cell>
          <cell r="G5600" t="str">
            <v>해당없음</v>
          </cell>
        </row>
        <row r="5601">
          <cell r="A5601">
            <v>4010186601</v>
          </cell>
          <cell r="B5601" t="str">
            <v>온풍난방기</v>
          </cell>
          <cell r="C5601" t="str">
            <v>Warm air heater</v>
          </cell>
          <cell r="G5601">
            <v>10</v>
          </cell>
        </row>
        <row r="5602">
          <cell r="A5602">
            <v>4010186801</v>
          </cell>
          <cell r="B5602" t="str">
            <v>온수분배기</v>
          </cell>
          <cell r="C5602" t="str">
            <v>Hot water distributor</v>
          </cell>
          <cell r="G5602" t="str">
            <v>해당없음</v>
          </cell>
        </row>
        <row r="5603">
          <cell r="A5603">
            <v>4010187101</v>
          </cell>
          <cell r="B5603" t="str">
            <v>관보온재</v>
          </cell>
          <cell r="C5603" t="str">
            <v>Pipe covers for keeping warmth</v>
          </cell>
          <cell r="G5603" t="str">
            <v>해당없음</v>
          </cell>
        </row>
        <row r="5604">
          <cell r="A5604">
            <v>4010187201</v>
          </cell>
          <cell r="B5604" t="str">
            <v>고무발포단열재</v>
          </cell>
          <cell r="C5604" t="str">
            <v>Rubber foam insulations</v>
          </cell>
          <cell r="G5604" t="str">
            <v>해당없음</v>
          </cell>
        </row>
        <row r="5605">
          <cell r="A5605">
            <v>4010187301</v>
          </cell>
          <cell r="B5605" t="str">
            <v>관용규산칼슘단열재</v>
          </cell>
          <cell r="C5605" t="str">
            <v>Calcium silicate heat insulators for pipe</v>
          </cell>
          <cell r="G5605" t="str">
            <v>해당없음</v>
          </cell>
        </row>
        <row r="5606">
          <cell r="A5606">
            <v>4010187401</v>
          </cell>
          <cell r="B5606" t="str">
            <v>관청소기</v>
          </cell>
          <cell r="C5606" t="str">
            <v>Internal piping cleaner</v>
          </cell>
          <cell r="G5606" t="str">
            <v>해당없음</v>
          </cell>
        </row>
        <row r="5607">
          <cell r="A5607">
            <v>4010187501</v>
          </cell>
          <cell r="B5607" t="str">
            <v>해빙기</v>
          </cell>
          <cell r="C5607" t="str">
            <v>Pipe thawer</v>
          </cell>
          <cell r="G5607" t="str">
            <v>해당없음</v>
          </cell>
        </row>
        <row r="5608">
          <cell r="A5608">
            <v>4010189301</v>
          </cell>
          <cell r="B5608" t="str">
            <v>난방용전열관</v>
          </cell>
          <cell r="C5608" t="str">
            <v>Heating pipe</v>
          </cell>
          <cell r="G5608" t="str">
            <v>해당없음</v>
          </cell>
        </row>
        <row r="5609">
          <cell r="A5609">
            <v>4010189401</v>
          </cell>
          <cell r="B5609" t="str">
            <v>전기난방패널</v>
          </cell>
          <cell r="C5609" t="str">
            <v>Heating pannels by electric</v>
          </cell>
          <cell r="G5609" t="str">
            <v>해당없음</v>
          </cell>
        </row>
        <row r="5610">
          <cell r="A5610">
            <v>4010189402</v>
          </cell>
          <cell r="B5610" t="str">
            <v>온수난방패널</v>
          </cell>
          <cell r="C5610" t="str">
            <v>Heating pannels by Warm water</v>
          </cell>
          <cell r="G5610" t="str">
            <v>해당없음</v>
          </cell>
        </row>
        <row r="5611">
          <cell r="A5611">
            <v>4010189501</v>
          </cell>
          <cell r="B5611" t="str">
            <v>자동연소제어기</v>
          </cell>
          <cell r="C5611" t="str">
            <v>Automatic combustion control system</v>
          </cell>
          <cell r="G5611">
            <v>10</v>
          </cell>
        </row>
        <row r="5612">
          <cell r="A5612">
            <v>4010189601</v>
          </cell>
          <cell r="B5612" t="str">
            <v>버너헤드유닛</v>
          </cell>
          <cell r="C5612" t="str">
            <v>Burner head units</v>
          </cell>
          <cell r="G5612" t="str">
            <v>해당없음</v>
          </cell>
        </row>
        <row r="5613">
          <cell r="A5613">
            <v>4010190101</v>
          </cell>
          <cell r="B5613" t="str">
            <v>증발기</v>
          </cell>
          <cell r="C5613" t="str">
            <v>Vaporizers</v>
          </cell>
          <cell r="G5613" t="str">
            <v>해당없음</v>
          </cell>
        </row>
        <row r="5614">
          <cell r="A5614">
            <v>4010190201</v>
          </cell>
          <cell r="B5614" t="str">
            <v>제습기</v>
          </cell>
          <cell r="C5614" t="str">
            <v>Dehumidifiers</v>
          </cell>
          <cell r="G5614">
            <v>10</v>
          </cell>
        </row>
        <row r="5615">
          <cell r="A5615">
            <v>4010190301</v>
          </cell>
          <cell r="B5615" t="str">
            <v>가습기</v>
          </cell>
          <cell r="C5615" t="str">
            <v>Humidifiers</v>
          </cell>
          <cell r="G5615" t="str">
            <v>해당없음</v>
          </cell>
        </row>
        <row r="5616">
          <cell r="A5616">
            <v>4010200101</v>
          </cell>
          <cell r="B5616" t="str">
            <v>연관보일러</v>
          </cell>
          <cell r="C5616" t="str">
            <v>Fire tube boilers</v>
          </cell>
          <cell r="G5616">
            <v>11</v>
          </cell>
        </row>
        <row r="5617">
          <cell r="A5617">
            <v>4010200201</v>
          </cell>
          <cell r="B5617" t="str">
            <v>수관보일러</v>
          </cell>
          <cell r="C5617" t="str">
            <v>Water tube boiler</v>
          </cell>
          <cell r="G5617">
            <v>11</v>
          </cell>
        </row>
        <row r="5618">
          <cell r="A5618">
            <v>4010200301</v>
          </cell>
          <cell r="B5618" t="str">
            <v>축열식전기보일러</v>
          </cell>
          <cell r="C5618" t="str">
            <v>Heat storage electric boilers</v>
          </cell>
          <cell r="G5618">
            <v>12</v>
          </cell>
        </row>
        <row r="5619">
          <cell r="A5619">
            <v>4010200302</v>
          </cell>
          <cell r="B5619" t="str">
            <v>전기온수보일러</v>
          </cell>
          <cell r="C5619" t="str">
            <v>Electric hot water boilers</v>
          </cell>
          <cell r="G5619">
            <v>12</v>
          </cell>
        </row>
        <row r="5620">
          <cell r="A5620">
            <v>4010200303</v>
          </cell>
          <cell r="B5620" t="str">
            <v>전기증기보일러</v>
          </cell>
          <cell r="C5620" t="str">
            <v>Electric steam boilers</v>
          </cell>
          <cell r="G5620">
            <v>12</v>
          </cell>
        </row>
        <row r="5621">
          <cell r="A5621">
            <v>4010200401</v>
          </cell>
          <cell r="B5621" t="str">
            <v>소형가스보일러</v>
          </cell>
          <cell r="C5621" t="str">
            <v>Mini gas boilers</v>
          </cell>
          <cell r="G5621">
            <v>9</v>
          </cell>
        </row>
        <row r="5622">
          <cell r="A5622">
            <v>4010200601</v>
          </cell>
          <cell r="B5622" t="str">
            <v>폐열보일러</v>
          </cell>
          <cell r="C5622" t="str">
            <v>Waste heat boilers</v>
          </cell>
          <cell r="G5622" t="str">
            <v>해당없음</v>
          </cell>
        </row>
        <row r="5623">
          <cell r="A5623">
            <v>4010200701</v>
          </cell>
          <cell r="B5623" t="str">
            <v>소형온수보일러</v>
          </cell>
          <cell r="C5623" t="str">
            <v>Mini oil boilers</v>
          </cell>
          <cell r="G5623">
            <v>10</v>
          </cell>
        </row>
        <row r="5624">
          <cell r="A5624">
            <v>4010209101</v>
          </cell>
          <cell r="B5624" t="str">
            <v>입형보일러</v>
          </cell>
          <cell r="C5624" t="str">
            <v>Vertical boilers</v>
          </cell>
          <cell r="G5624">
            <v>11</v>
          </cell>
        </row>
        <row r="5625">
          <cell r="A5625">
            <v>4010209201</v>
          </cell>
          <cell r="B5625" t="str">
            <v>주철제보일러</v>
          </cell>
          <cell r="C5625" t="str">
            <v>Cast iron boiler</v>
          </cell>
          <cell r="G5625">
            <v>10</v>
          </cell>
        </row>
        <row r="5626">
          <cell r="A5626">
            <v>4010209301</v>
          </cell>
          <cell r="B5626" t="str">
            <v>특수열매체보일러</v>
          </cell>
          <cell r="C5626" t="str">
            <v>Special heat transfer media boilers</v>
          </cell>
          <cell r="G5626" t="str">
            <v>해당없음</v>
          </cell>
        </row>
        <row r="5627">
          <cell r="A5627">
            <v>4010209501</v>
          </cell>
          <cell r="B5627" t="str">
            <v>간접가열보일러</v>
          </cell>
          <cell r="C5627" t="str">
            <v>Indirect heating boilers</v>
          </cell>
          <cell r="G5627">
            <v>8</v>
          </cell>
        </row>
        <row r="5628">
          <cell r="A5628">
            <v>4010209601</v>
          </cell>
          <cell r="B5628" t="str">
            <v>구멍탄용온수보일러</v>
          </cell>
          <cell r="C5628" t="str">
            <v>Water heating boilers fueled with coal briquette</v>
          </cell>
          <cell r="G5628" t="str">
            <v>해당없음</v>
          </cell>
        </row>
        <row r="5629">
          <cell r="A5629">
            <v>4010209801</v>
          </cell>
          <cell r="B5629" t="str">
            <v>나무펠릿보일러</v>
          </cell>
          <cell r="C5629" t="str">
            <v>Wood pellet boilers</v>
          </cell>
          <cell r="G5629" t="str">
            <v>해당없음</v>
          </cell>
        </row>
        <row r="5630">
          <cell r="A5630">
            <v>4010209802</v>
          </cell>
          <cell r="B5630" t="str">
            <v>화목보일러</v>
          </cell>
          <cell r="C5630" t="str">
            <v>Fire wood boilers</v>
          </cell>
          <cell r="G5630" t="str">
            <v>해당없음</v>
          </cell>
        </row>
        <row r="5631">
          <cell r="A5631">
            <v>4014160201</v>
          </cell>
          <cell r="B5631" t="str">
            <v>니들밸브</v>
          </cell>
          <cell r="C5631" t="str">
            <v>Needle valves</v>
          </cell>
          <cell r="G5631" t="str">
            <v>해당없음</v>
          </cell>
        </row>
        <row r="5632">
          <cell r="A5632">
            <v>4014160301</v>
          </cell>
          <cell r="B5632" t="str">
            <v>공기압밸브</v>
          </cell>
          <cell r="C5632" t="str">
            <v>Pneumatic valves</v>
          </cell>
          <cell r="G5632" t="str">
            <v>해당없음</v>
          </cell>
        </row>
        <row r="5633">
          <cell r="A5633">
            <v>4014160401</v>
          </cell>
          <cell r="B5633" t="str">
            <v>안전밸브</v>
          </cell>
          <cell r="C5633" t="str">
            <v>Safety valves</v>
          </cell>
          <cell r="G5633" t="str">
            <v>해당없음</v>
          </cell>
        </row>
        <row r="5634">
          <cell r="A5634">
            <v>4014160501</v>
          </cell>
          <cell r="B5634" t="str">
            <v>솔레노이드밸브</v>
          </cell>
          <cell r="C5634" t="str">
            <v>Solenoid valves</v>
          </cell>
          <cell r="G5634" t="str">
            <v>해당없음</v>
          </cell>
        </row>
        <row r="5635">
          <cell r="A5635">
            <v>4014160601</v>
          </cell>
          <cell r="B5635" t="str">
            <v>릴리프밸브</v>
          </cell>
          <cell r="C5635" t="str">
            <v>Relief valves</v>
          </cell>
          <cell r="G5635" t="str">
            <v>해당없음</v>
          </cell>
        </row>
        <row r="5636">
          <cell r="A5636">
            <v>4014160701</v>
          </cell>
          <cell r="B5636" t="str">
            <v>볼밸브</v>
          </cell>
          <cell r="C5636" t="str">
            <v>Ball valves</v>
          </cell>
          <cell r="G5636" t="str">
            <v>해당없음</v>
          </cell>
        </row>
        <row r="5637">
          <cell r="A5637">
            <v>4014160801</v>
          </cell>
          <cell r="B5637" t="str">
            <v>유압밸브</v>
          </cell>
          <cell r="C5637" t="str">
            <v>Hydraulic valves</v>
          </cell>
          <cell r="G5637" t="str">
            <v>해당없음</v>
          </cell>
        </row>
        <row r="5638">
          <cell r="A5638">
            <v>4014160901</v>
          </cell>
          <cell r="B5638" t="str">
            <v>유량조절밸브</v>
          </cell>
          <cell r="C5638" t="str">
            <v>Flow control valves</v>
          </cell>
          <cell r="G5638">
            <v>10</v>
          </cell>
        </row>
        <row r="5639">
          <cell r="A5639">
            <v>4014160902</v>
          </cell>
          <cell r="B5639" t="str">
            <v>압력조정밸브</v>
          </cell>
          <cell r="C5639" t="str">
            <v>Pressure regulating valves</v>
          </cell>
          <cell r="G5639">
            <v>10</v>
          </cell>
        </row>
        <row r="5640">
          <cell r="A5640">
            <v>4014160905</v>
          </cell>
          <cell r="B5640" t="str">
            <v>수위조절밸브</v>
          </cell>
          <cell r="C5640" t="str">
            <v>Level control valves</v>
          </cell>
          <cell r="G5640">
            <v>10</v>
          </cell>
        </row>
        <row r="5641">
          <cell r="A5641">
            <v>4014160906</v>
          </cell>
          <cell r="B5641" t="str">
            <v>온도조절밸브</v>
          </cell>
          <cell r="C5641" t="str">
            <v>Temperature control valves</v>
          </cell>
          <cell r="G5641">
            <v>10</v>
          </cell>
        </row>
        <row r="5642">
          <cell r="A5642">
            <v>4014160907</v>
          </cell>
          <cell r="B5642" t="str">
            <v>오일조절밸브</v>
          </cell>
          <cell r="C5642" t="str">
            <v>Oil control valves</v>
          </cell>
          <cell r="G5642">
            <v>10</v>
          </cell>
        </row>
        <row r="5643">
          <cell r="A5643">
            <v>4014160908</v>
          </cell>
          <cell r="B5643" t="str">
            <v>유속제어기</v>
          </cell>
          <cell r="C5643" t="str">
            <v>Flow current controller</v>
          </cell>
          <cell r="G5643">
            <v>10</v>
          </cell>
        </row>
        <row r="5644">
          <cell r="A5644">
            <v>4014161001</v>
          </cell>
          <cell r="B5644" t="str">
            <v>플로우트밸브</v>
          </cell>
          <cell r="C5644" t="str">
            <v>Float valves</v>
          </cell>
          <cell r="G5644" t="str">
            <v>해당없음</v>
          </cell>
        </row>
        <row r="5645">
          <cell r="A5645">
            <v>4014161101</v>
          </cell>
          <cell r="B5645" t="str">
            <v>글로브밸브</v>
          </cell>
          <cell r="C5645" t="str">
            <v>Globe valves</v>
          </cell>
          <cell r="G5645" t="str">
            <v>해당없음</v>
          </cell>
        </row>
        <row r="5646">
          <cell r="A5646">
            <v>4014161103</v>
          </cell>
          <cell r="B5646" t="str">
            <v>스트레이너­글로브밸브</v>
          </cell>
          <cell r="C5646" t="str">
            <v>Strainer-globe valves</v>
          </cell>
          <cell r="G5646" t="str">
            <v>해당없음</v>
          </cell>
        </row>
        <row r="5647">
          <cell r="A5647">
            <v>4014161201</v>
          </cell>
          <cell r="B5647" t="str">
            <v>팽창밸브</v>
          </cell>
          <cell r="C5647" t="str">
            <v>Expansion valves</v>
          </cell>
          <cell r="G5647" t="str">
            <v>해당없음</v>
          </cell>
        </row>
        <row r="5648">
          <cell r="A5648">
            <v>4014161301</v>
          </cell>
          <cell r="B5648" t="str">
            <v>게이트밸브</v>
          </cell>
          <cell r="C5648" t="str">
            <v>Gate valves</v>
          </cell>
          <cell r="G5648" t="str">
            <v>해당없음</v>
          </cell>
        </row>
        <row r="5649">
          <cell r="A5649">
            <v>4014161501</v>
          </cell>
          <cell r="B5649" t="str">
            <v>플랩밸브</v>
          </cell>
          <cell r="C5649" t="str">
            <v>Flap valves</v>
          </cell>
          <cell r="G5649" t="str">
            <v>해당없음</v>
          </cell>
        </row>
        <row r="5650">
          <cell r="A5650">
            <v>4014161601</v>
          </cell>
          <cell r="B5650" t="str">
            <v>밸브부품과보조품</v>
          </cell>
          <cell r="C5650" t="str">
            <v>Valve parts or accessories</v>
          </cell>
          <cell r="G5650" t="str">
            <v>해당없음</v>
          </cell>
        </row>
        <row r="5651">
          <cell r="A5651">
            <v>4014161701</v>
          </cell>
          <cell r="B5651" t="str">
            <v>앵글밸브</v>
          </cell>
          <cell r="C5651" t="str">
            <v>Angle globe valves</v>
          </cell>
          <cell r="G5651" t="str">
            <v>해당없음</v>
          </cell>
        </row>
        <row r="5652">
          <cell r="A5652">
            <v>4014161801</v>
          </cell>
          <cell r="B5652" t="str">
            <v>볼체크밸브</v>
          </cell>
          <cell r="C5652" t="str">
            <v>Ball check valves</v>
          </cell>
          <cell r="G5652" t="str">
            <v>해당없음</v>
          </cell>
        </row>
        <row r="5653">
          <cell r="A5653">
            <v>4014162001</v>
          </cell>
          <cell r="B5653" t="str">
            <v>버터플라이밸브</v>
          </cell>
          <cell r="C5653" t="str">
            <v>Butterfly valves</v>
          </cell>
          <cell r="G5653" t="str">
            <v>해당없음</v>
          </cell>
        </row>
        <row r="5654">
          <cell r="A5654">
            <v>4014162101</v>
          </cell>
          <cell r="B5654" t="str">
            <v>다이어프램밸브</v>
          </cell>
          <cell r="C5654" t="str">
            <v>Diaphragm valves</v>
          </cell>
          <cell r="G5654" t="str">
            <v>해당없음</v>
          </cell>
        </row>
        <row r="5655">
          <cell r="A5655">
            <v>4014162201</v>
          </cell>
          <cell r="B5655" t="str">
            <v>인라인체크밸브</v>
          </cell>
          <cell r="C5655" t="str">
            <v>Inline check valves</v>
          </cell>
          <cell r="G5655" t="str">
            <v>해당없음</v>
          </cell>
        </row>
        <row r="5656">
          <cell r="A5656">
            <v>4014162301</v>
          </cell>
          <cell r="B5656" t="str">
            <v>나이프게이트밸브</v>
          </cell>
          <cell r="C5656" t="str">
            <v>Knife gate valves</v>
          </cell>
          <cell r="G5656" t="str">
            <v>해당없음</v>
          </cell>
        </row>
        <row r="5657">
          <cell r="A5657">
            <v>4014162401</v>
          </cell>
          <cell r="B5657" t="str">
            <v>윤활플러그밸브</v>
          </cell>
          <cell r="C5657" t="str">
            <v>Lubricated plug valves</v>
          </cell>
          <cell r="G5657" t="str">
            <v>해당없음</v>
          </cell>
        </row>
        <row r="5658">
          <cell r="A5658">
            <v>4014162501</v>
          </cell>
          <cell r="B5658" t="str">
            <v>머드밸브</v>
          </cell>
          <cell r="C5658" t="str">
            <v>Mud valves</v>
          </cell>
          <cell r="G5658" t="str">
            <v>해당없음</v>
          </cell>
        </row>
        <row r="5659">
          <cell r="A5659">
            <v>4014162601</v>
          </cell>
          <cell r="B5659" t="str">
            <v>비윤활플러그밸브</v>
          </cell>
          <cell r="C5659" t="str">
            <v>Nonlubricated plug valves</v>
          </cell>
          <cell r="G5659" t="str">
            <v>해당없음</v>
          </cell>
        </row>
        <row r="5660">
          <cell r="A5660">
            <v>4014162701</v>
          </cell>
          <cell r="B5660" t="str">
            <v>오리피스밸브</v>
          </cell>
          <cell r="C5660" t="str">
            <v>Orifice valves</v>
          </cell>
          <cell r="G5660" t="str">
            <v>해당없음</v>
          </cell>
        </row>
        <row r="5661">
          <cell r="A5661">
            <v>4014162801</v>
          </cell>
          <cell r="B5661" t="str">
            <v>파일럿밸브</v>
          </cell>
          <cell r="C5661" t="str">
            <v>Pilot valves</v>
          </cell>
          <cell r="G5661" t="str">
            <v>해당없음</v>
          </cell>
        </row>
        <row r="5662">
          <cell r="A5662">
            <v>4014162901</v>
          </cell>
          <cell r="B5662" t="str">
            <v>핀치밸브</v>
          </cell>
          <cell r="C5662" t="str">
            <v>Pinch valves</v>
          </cell>
          <cell r="G5662" t="str">
            <v>해당없음</v>
          </cell>
        </row>
        <row r="5663">
          <cell r="A5663">
            <v>4014163001</v>
          </cell>
          <cell r="B5663" t="str">
            <v>피스톤체크밸브</v>
          </cell>
          <cell r="C5663" t="str">
            <v>Piston check valves</v>
          </cell>
          <cell r="G5663" t="str">
            <v>해당없음</v>
          </cell>
        </row>
        <row r="5664">
          <cell r="A5664">
            <v>4014163101</v>
          </cell>
          <cell r="B5664" t="str">
            <v>펌프밸브</v>
          </cell>
          <cell r="C5664" t="str">
            <v>Pump valves</v>
          </cell>
          <cell r="G5664" t="str">
            <v>해당없음</v>
          </cell>
        </row>
        <row r="5665">
          <cell r="A5665">
            <v>4014163201</v>
          </cell>
          <cell r="B5665" t="str">
            <v>센티널밸브</v>
          </cell>
          <cell r="C5665" t="str">
            <v>Sentinel valves</v>
          </cell>
          <cell r="G5665" t="str">
            <v>해당없음</v>
          </cell>
        </row>
        <row r="5666">
          <cell r="A5666">
            <v>4014163301</v>
          </cell>
          <cell r="B5666" t="str">
            <v>슬라이더밸브</v>
          </cell>
          <cell r="C5666" t="str">
            <v>Slider valves</v>
          </cell>
          <cell r="G5666" t="str">
            <v>해당없음</v>
          </cell>
        </row>
        <row r="5667">
          <cell r="A5667">
            <v>4014163401</v>
          </cell>
          <cell r="B5667" t="str">
            <v>스윙체크밸브</v>
          </cell>
          <cell r="C5667" t="str">
            <v>Swing check valves</v>
          </cell>
          <cell r="G5667" t="str">
            <v>해당없음</v>
          </cell>
        </row>
        <row r="5668">
          <cell r="A5668">
            <v>4014163501</v>
          </cell>
          <cell r="B5668" t="str">
            <v>터빈밸브</v>
          </cell>
          <cell r="C5668" t="str">
            <v>Turbine valves</v>
          </cell>
          <cell r="G5668" t="str">
            <v>해당없음</v>
          </cell>
        </row>
        <row r="5669">
          <cell r="A5669">
            <v>4014163601</v>
          </cell>
          <cell r="B5669" t="str">
            <v>밸브키트</v>
          </cell>
          <cell r="C5669" t="str">
            <v>Valve kits</v>
          </cell>
          <cell r="G5669" t="str">
            <v>해당없음</v>
          </cell>
        </row>
        <row r="5670">
          <cell r="A5670">
            <v>4014163701</v>
          </cell>
          <cell r="B5670" t="str">
            <v>웨이퍼체크밸브</v>
          </cell>
          <cell r="C5670" t="str">
            <v>Wafer check valves</v>
          </cell>
          <cell r="G5670" t="str">
            <v>해당없음</v>
          </cell>
        </row>
        <row r="5671">
          <cell r="A5671">
            <v>4014163801</v>
          </cell>
          <cell r="B5671" t="str">
            <v>토글밸브</v>
          </cell>
          <cell r="C5671" t="str">
            <v>Toggle valves</v>
          </cell>
          <cell r="G5671" t="str">
            <v>해당없음</v>
          </cell>
        </row>
        <row r="5672">
          <cell r="A5672">
            <v>4014164301</v>
          </cell>
          <cell r="B5672" t="str">
            <v>풋밸브</v>
          </cell>
          <cell r="C5672" t="str">
            <v>Foot valve</v>
          </cell>
          <cell r="G5672" t="str">
            <v>해당없음</v>
          </cell>
        </row>
        <row r="5673">
          <cell r="A5673">
            <v>4014165001</v>
          </cell>
          <cell r="B5673" t="str">
            <v>고압가스용밸브</v>
          </cell>
          <cell r="C5673" t="str">
            <v>Compressed gas valve</v>
          </cell>
          <cell r="G5673" t="str">
            <v>해당없음</v>
          </cell>
        </row>
        <row r="5674">
          <cell r="A5674">
            <v>4014165201</v>
          </cell>
          <cell r="B5674" t="str">
            <v>감압밸브</v>
          </cell>
          <cell r="C5674" t="str">
            <v>Pressure reducing valves</v>
          </cell>
          <cell r="G5674" t="str">
            <v>해당없음</v>
          </cell>
        </row>
        <row r="5675">
          <cell r="A5675">
            <v>4014165401</v>
          </cell>
          <cell r="B5675" t="str">
            <v>콕밸브</v>
          </cell>
          <cell r="C5675" t="str">
            <v>Cock valves</v>
          </cell>
          <cell r="G5675" t="str">
            <v>해당없음</v>
          </cell>
        </row>
        <row r="5676">
          <cell r="A5676">
            <v>4014165501</v>
          </cell>
          <cell r="B5676" t="str">
            <v>진공밸브</v>
          </cell>
          <cell r="C5676" t="str">
            <v>Vacuum valves</v>
          </cell>
          <cell r="G5676" t="str">
            <v>해당없음</v>
          </cell>
        </row>
        <row r="5677">
          <cell r="A5677">
            <v>4014166201</v>
          </cell>
          <cell r="B5677" t="str">
            <v>와이형밸브</v>
          </cell>
          <cell r="C5677" t="str">
            <v>Y-type valves</v>
          </cell>
          <cell r="G5677" t="str">
            <v>해당없음</v>
          </cell>
        </row>
        <row r="5678">
          <cell r="A5678">
            <v>4014168801</v>
          </cell>
          <cell r="B5678" t="str">
            <v>체크밸브</v>
          </cell>
          <cell r="C5678" t="str">
            <v>Check valves</v>
          </cell>
          <cell r="G5678" t="str">
            <v>해당없음</v>
          </cell>
        </row>
        <row r="5679">
          <cell r="A5679">
            <v>4014169301</v>
          </cell>
          <cell r="B5679" t="str">
            <v>공기밸브</v>
          </cell>
          <cell r="C5679" t="str">
            <v>Air valves</v>
          </cell>
          <cell r="G5679" t="str">
            <v>해당없음</v>
          </cell>
        </row>
        <row r="5680">
          <cell r="A5680">
            <v>4014169401</v>
          </cell>
          <cell r="B5680" t="str">
            <v>제수밸브</v>
          </cell>
          <cell r="C5680" t="str">
            <v>Sluice valves</v>
          </cell>
          <cell r="G5680" t="str">
            <v>해당없음</v>
          </cell>
        </row>
        <row r="5681">
          <cell r="A5681">
            <v>4014173101</v>
          </cell>
          <cell r="B5681" t="str">
            <v>분수노즐</v>
          </cell>
          <cell r="C5681" t="str">
            <v>Waterjet Nozzle</v>
          </cell>
          <cell r="G5681" t="str">
            <v>해당없음</v>
          </cell>
        </row>
        <row r="5682">
          <cell r="A5682">
            <v>4014173102</v>
          </cell>
          <cell r="B5682" t="str">
            <v>오일버너노즐</v>
          </cell>
          <cell r="C5682" t="str">
            <v>Nozzles for oil burner</v>
          </cell>
          <cell r="G5682" t="str">
            <v>해당없음</v>
          </cell>
        </row>
        <row r="5683">
          <cell r="A5683">
            <v>4014173401</v>
          </cell>
          <cell r="B5683" t="str">
            <v>호스용관이음쇠</v>
          </cell>
          <cell r="C5683" t="str">
            <v>Hose fitting</v>
          </cell>
          <cell r="G5683" t="str">
            <v>해당없음</v>
          </cell>
        </row>
        <row r="5684">
          <cell r="A5684">
            <v>4014173601</v>
          </cell>
          <cell r="B5684" t="str">
            <v>그리스피팅</v>
          </cell>
          <cell r="C5684" t="str">
            <v>Grease fittings</v>
          </cell>
          <cell r="G5684" t="str">
            <v>해당없음</v>
          </cell>
        </row>
        <row r="5685">
          <cell r="A5685">
            <v>4014174601</v>
          </cell>
          <cell r="B5685" t="str">
            <v>사이트글라스</v>
          </cell>
          <cell r="C5685" t="str">
            <v>Sight glass</v>
          </cell>
          <cell r="G5685" t="str">
            <v>해당없음</v>
          </cell>
        </row>
        <row r="5686">
          <cell r="A5686">
            <v>4014174701</v>
          </cell>
          <cell r="B5686" t="str">
            <v>그리스트랩</v>
          </cell>
          <cell r="C5686" t="str">
            <v>Grease trap</v>
          </cell>
          <cell r="G5686" t="str">
            <v>해당없음</v>
          </cell>
        </row>
        <row r="5687">
          <cell r="A5687">
            <v>4014174901</v>
          </cell>
          <cell r="B5687" t="str">
            <v>진공브레이커</v>
          </cell>
          <cell r="C5687" t="str">
            <v>Vacuum breakers</v>
          </cell>
          <cell r="G5687" t="str">
            <v>해당없음</v>
          </cell>
        </row>
        <row r="5688">
          <cell r="A5688">
            <v>4014175901</v>
          </cell>
          <cell r="B5688" t="str">
            <v>바닥배수구</v>
          </cell>
          <cell r="C5688" t="str">
            <v>Floor drains</v>
          </cell>
          <cell r="G5688" t="str">
            <v>해당없음</v>
          </cell>
        </row>
        <row r="5689">
          <cell r="A5689">
            <v>4014176101</v>
          </cell>
          <cell r="B5689" t="str">
            <v>매니폴드</v>
          </cell>
          <cell r="C5689" t="str">
            <v>Manifold</v>
          </cell>
          <cell r="G5689" t="str">
            <v>해당없음</v>
          </cell>
        </row>
        <row r="5690">
          <cell r="A5690">
            <v>4014176301</v>
          </cell>
          <cell r="B5690" t="str">
            <v>수격방지기</v>
          </cell>
          <cell r="C5690" t="str">
            <v>Water hammer arresters</v>
          </cell>
          <cell r="G5690" t="str">
            <v>해당없음</v>
          </cell>
        </row>
        <row r="5691">
          <cell r="A5691">
            <v>4014176501</v>
          </cell>
          <cell r="B5691" t="str">
            <v>기수분리기</v>
          </cell>
          <cell r="C5691" t="str">
            <v>Drain separators</v>
          </cell>
          <cell r="G5691" t="str">
            <v>해당없음</v>
          </cell>
        </row>
        <row r="5692">
          <cell r="A5692">
            <v>4014176701</v>
          </cell>
          <cell r="B5692" t="str">
            <v>파이프슈</v>
          </cell>
          <cell r="C5692" t="str">
            <v>Pipe shoes</v>
          </cell>
          <cell r="G5692" t="str">
            <v>해당없음</v>
          </cell>
        </row>
        <row r="5693">
          <cell r="A5693">
            <v>4014177001</v>
          </cell>
          <cell r="B5693" t="str">
            <v>접합기</v>
          </cell>
          <cell r="C5693" t="str">
            <v>Pipe fusion machines</v>
          </cell>
          <cell r="G5693" t="str">
            <v>해당없음</v>
          </cell>
        </row>
        <row r="5694">
          <cell r="A5694">
            <v>4014178101</v>
          </cell>
          <cell r="B5694" t="str">
            <v>배관부식방지용외부피복재</v>
          </cell>
          <cell r="C5694" t="str">
            <v>Anti-corrosion exterior coating materials for piping</v>
          </cell>
          <cell r="G5694" t="str">
            <v>해당없음</v>
          </cell>
        </row>
        <row r="5695">
          <cell r="A5695">
            <v>4014178201</v>
          </cell>
          <cell r="B5695" t="str">
            <v>철근콘크리트벤치플룸관</v>
          </cell>
          <cell r="C5695" t="str">
            <v>Reinforced concrete bench flumes</v>
          </cell>
          <cell r="G5695" t="str">
            <v>해당없음</v>
          </cell>
        </row>
        <row r="5696">
          <cell r="A5696">
            <v>4014178202</v>
          </cell>
          <cell r="B5696" t="str">
            <v>철근콘크리트플룸관</v>
          </cell>
          <cell r="C5696" t="str">
            <v>Reinforced concrete flumes</v>
          </cell>
          <cell r="G5696" t="str">
            <v>해당없음</v>
          </cell>
        </row>
        <row r="5697">
          <cell r="A5697">
            <v>4014178203</v>
          </cell>
          <cell r="B5697" t="str">
            <v>철근콘크리트용배수로관</v>
          </cell>
          <cell r="C5697" t="str">
            <v>Reinforced concrete irrigation and drainage canal</v>
          </cell>
          <cell r="G5697" t="str">
            <v>해당없음</v>
          </cell>
        </row>
        <row r="5698">
          <cell r="A5698">
            <v>4014178204</v>
          </cell>
          <cell r="B5698" t="str">
            <v>암거배수관</v>
          </cell>
          <cell r="C5698" t="str">
            <v>Under drainage pipe</v>
          </cell>
          <cell r="G5698" t="str">
            <v>해당없음</v>
          </cell>
        </row>
        <row r="5699">
          <cell r="A5699">
            <v>4014178205</v>
          </cell>
          <cell r="B5699" t="str">
            <v>합성수지조립식배수로</v>
          </cell>
          <cell r="C5699" t="str">
            <v>Built-up synthetic resin drain ditch</v>
          </cell>
          <cell r="G5699" t="str">
            <v>해당없음</v>
          </cell>
        </row>
        <row r="5700">
          <cell r="A5700">
            <v>4014178207</v>
          </cell>
          <cell r="B5700" t="str">
            <v>석재배수로</v>
          </cell>
          <cell r="C5700" t="str">
            <v>Stone drains</v>
          </cell>
          <cell r="G5700" t="str">
            <v>해당없음</v>
          </cell>
        </row>
        <row r="5701">
          <cell r="A5701">
            <v>4014178208</v>
          </cell>
          <cell r="B5701" t="str">
            <v>합성수지콘크리트배수로</v>
          </cell>
          <cell r="C5701" t="str">
            <v>Synthetic resin concrete drain ditch</v>
          </cell>
          <cell r="G5701" t="str">
            <v>해당없음</v>
          </cell>
        </row>
        <row r="5702">
          <cell r="A5702">
            <v>4014178209</v>
          </cell>
          <cell r="B5702" t="str">
            <v>금속제배수로</v>
          </cell>
          <cell r="C5702" t="str">
            <v>Metal drainage channel</v>
          </cell>
          <cell r="G5702" t="str">
            <v>해당없음</v>
          </cell>
        </row>
        <row r="5703">
          <cell r="A5703">
            <v>4014178210</v>
          </cell>
          <cell r="B5703" t="str">
            <v>합성수지제측구수로관</v>
          </cell>
          <cell r="C5703" t="str">
            <v>Synthetic resin gutter drainage canal</v>
          </cell>
          <cell r="G5703" t="str">
            <v>해당없음</v>
          </cell>
        </row>
        <row r="5704">
          <cell r="A5704">
            <v>4014178301</v>
          </cell>
          <cell r="B5704" t="str">
            <v>부동전</v>
          </cell>
          <cell r="C5704" t="str">
            <v>Non freeze hydrants</v>
          </cell>
          <cell r="G5704" t="str">
            <v>해당없음</v>
          </cell>
        </row>
        <row r="5705">
          <cell r="A5705">
            <v>4014178401</v>
          </cell>
          <cell r="B5705" t="str">
            <v>수문문비</v>
          </cell>
          <cell r="C5705" t="str">
            <v>Plate of floodgate</v>
          </cell>
          <cell r="G5705" t="str">
            <v>해당없음</v>
          </cell>
        </row>
        <row r="5706">
          <cell r="A5706">
            <v>4014178402</v>
          </cell>
          <cell r="B5706" t="str">
            <v>수문문틀</v>
          </cell>
          <cell r="C5706" t="str">
            <v>Frame of floodgate</v>
          </cell>
          <cell r="G5706" t="str">
            <v>해당없음</v>
          </cell>
        </row>
        <row r="5707">
          <cell r="A5707">
            <v>4014178403</v>
          </cell>
          <cell r="B5707" t="str">
            <v>수문밸브</v>
          </cell>
          <cell r="C5707" t="str">
            <v>Sluice gate valves</v>
          </cell>
          <cell r="G5707" t="str">
            <v>해당없음</v>
          </cell>
        </row>
        <row r="5708">
          <cell r="A5708">
            <v>4014178405</v>
          </cell>
          <cell r="B5708" t="str">
            <v>펌프수문</v>
          </cell>
          <cell r="C5708" t="str">
            <v>Pump gate</v>
          </cell>
          <cell r="G5708" t="str">
            <v>해당없음</v>
          </cell>
        </row>
        <row r="5709">
          <cell r="A5709">
            <v>4014178601</v>
          </cell>
          <cell r="B5709" t="str">
            <v>수량계보호통</v>
          </cell>
          <cell r="C5709" t="str">
            <v>Water meter boxes</v>
          </cell>
          <cell r="G5709" t="str">
            <v>해당없음</v>
          </cell>
        </row>
        <row r="5710">
          <cell r="A5710">
            <v>4014178901</v>
          </cell>
          <cell r="B5710" t="str">
            <v>폴리에틸렌제물받이</v>
          </cell>
          <cell r="C5710" t="str">
            <v>Polyethylene inspection chamber for sewerage</v>
          </cell>
          <cell r="G5710" t="str">
            <v>해당없음</v>
          </cell>
        </row>
        <row r="5711">
          <cell r="A5711">
            <v>4014178902</v>
          </cell>
          <cell r="B5711" t="str">
            <v>철강보강폴리에틸렌물받이</v>
          </cell>
          <cell r="C5711" t="str">
            <v>Iron reinforcement polyethylene inspection chamber for sewerage</v>
          </cell>
          <cell r="G5711" t="str">
            <v>해당없음</v>
          </cell>
        </row>
        <row r="5712">
          <cell r="A5712">
            <v>4014179101</v>
          </cell>
          <cell r="B5712" t="str">
            <v>배수판</v>
          </cell>
          <cell r="C5712" t="str">
            <v>Ground reinforcement drain boards</v>
          </cell>
          <cell r="G5712" t="str">
            <v>해당없음</v>
          </cell>
        </row>
        <row r="5713">
          <cell r="A5713">
            <v>4014179201</v>
          </cell>
          <cell r="B5713" t="str">
            <v>호스조립체</v>
          </cell>
          <cell r="C5713" t="str">
            <v>Hose assemblies</v>
          </cell>
          <cell r="G5713" t="str">
            <v>해당없음</v>
          </cell>
        </row>
        <row r="5714">
          <cell r="A5714">
            <v>4014179301</v>
          </cell>
          <cell r="B5714" t="str">
            <v>배관누출보수재</v>
          </cell>
          <cell r="C5714" t="str">
            <v>Emergency pipe repair materials</v>
          </cell>
          <cell r="G5714" t="str">
            <v>해당없음</v>
          </cell>
        </row>
        <row r="5715">
          <cell r="A5715">
            <v>4014179501</v>
          </cell>
          <cell r="B5715" t="str">
            <v>밸브실</v>
          </cell>
          <cell r="C5715" t="str">
            <v>Valve rooms</v>
          </cell>
          <cell r="G5715" t="str">
            <v>해당없음</v>
          </cell>
        </row>
        <row r="5716">
          <cell r="A5716">
            <v>4014179502</v>
          </cell>
          <cell r="B5716" t="str">
            <v>제수밸브보호통</v>
          </cell>
          <cell r="C5716" t="str">
            <v>Protection housings for sluic valve</v>
          </cell>
          <cell r="G5716" t="str">
            <v>해당없음</v>
          </cell>
        </row>
        <row r="5717">
          <cell r="A5717">
            <v>4014179503</v>
          </cell>
          <cell r="B5717" t="str">
            <v>지수전보호통</v>
          </cell>
          <cell r="C5717" t="str">
            <v>Protection housings for water stopper</v>
          </cell>
          <cell r="G5717" t="str">
            <v>해당없음</v>
          </cell>
        </row>
        <row r="5718">
          <cell r="A5718">
            <v>4014179601</v>
          </cell>
          <cell r="B5718" t="str">
            <v>수도용새들붙이분수전</v>
          </cell>
          <cell r="C5718" t="str">
            <v>Snap taps with saddle for water works</v>
          </cell>
          <cell r="G5718" t="str">
            <v>해당없음</v>
          </cell>
        </row>
        <row r="5719">
          <cell r="A5719">
            <v>4014179801</v>
          </cell>
          <cell r="B5719" t="str">
            <v>지하수상부보호공</v>
          </cell>
          <cell r="C5719" t="str">
            <v>Pitless adapters</v>
          </cell>
          <cell r="G5719" t="str">
            <v>해당없음</v>
          </cell>
        </row>
        <row r="5720">
          <cell r="A5720">
            <v>4014179802</v>
          </cell>
          <cell r="B5720" t="str">
            <v>폐공처리물</v>
          </cell>
          <cell r="C5720" t="str">
            <v>Old well pipe tampings</v>
          </cell>
          <cell r="G5720" t="str">
            <v>해당없음</v>
          </cell>
        </row>
        <row r="5721">
          <cell r="A5721">
            <v>4014190101</v>
          </cell>
          <cell r="B5721" t="str">
            <v>공조용플렉시블덕트</v>
          </cell>
          <cell r="C5721" t="str">
            <v>Flexible ducts</v>
          </cell>
          <cell r="G5721" t="str">
            <v>해당없음</v>
          </cell>
        </row>
        <row r="5722">
          <cell r="A5722">
            <v>4014190201</v>
          </cell>
          <cell r="B5722" t="str">
            <v>공조용경질덕트</v>
          </cell>
          <cell r="C5722" t="str">
            <v>Rigid ducts</v>
          </cell>
          <cell r="G5722" t="str">
            <v>해당없음</v>
          </cell>
        </row>
        <row r="5723">
          <cell r="A5723">
            <v>4014209401</v>
          </cell>
          <cell r="B5723" t="str">
            <v>고무호스</v>
          </cell>
          <cell r="C5723" t="str">
            <v>Rubber hoses</v>
          </cell>
          <cell r="G5723" t="str">
            <v>해당없음</v>
          </cell>
        </row>
        <row r="5724">
          <cell r="A5724">
            <v>4014209501</v>
          </cell>
          <cell r="B5724" t="str">
            <v>금속호스</v>
          </cell>
          <cell r="C5724" t="str">
            <v>Metallic hoses</v>
          </cell>
          <cell r="G5724" t="str">
            <v>해당없음</v>
          </cell>
        </row>
        <row r="5725">
          <cell r="A5725">
            <v>4014209601</v>
          </cell>
          <cell r="B5725" t="str">
            <v>비닐호스</v>
          </cell>
          <cell r="C5725" t="str">
            <v>Vinyl hoses</v>
          </cell>
          <cell r="G5725" t="str">
            <v>해당없음</v>
          </cell>
        </row>
        <row r="5726">
          <cell r="A5726">
            <v>4014209701</v>
          </cell>
          <cell r="B5726" t="str">
            <v>섬유호스</v>
          </cell>
          <cell r="C5726" t="str">
            <v>Textile fiber hoses</v>
          </cell>
          <cell r="G5726" t="str">
            <v>해당없음</v>
          </cell>
        </row>
        <row r="5727">
          <cell r="A5727">
            <v>4014209801</v>
          </cell>
          <cell r="B5727" t="str">
            <v>유압호스</v>
          </cell>
          <cell r="C5727" t="str">
            <v>Hydraulic oil hoses</v>
          </cell>
          <cell r="G5727" t="str">
            <v>해당없음</v>
          </cell>
        </row>
        <row r="5728">
          <cell r="A5728">
            <v>4014209901</v>
          </cell>
          <cell r="B5728" t="str">
            <v>테플론호스</v>
          </cell>
          <cell r="C5728" t="str">
            <v>Teflon hoses and tubes</v>
          </cell>
          <cell r="G5728" t="str">
            <v>해당없음</v>
          </cell>
        </row>
        <row r="5729">
          <cell r="A5729">
            <v>4014210101</v>
          </cell>
          <cell r="B5729" t="str">
            <v>압력배관용탄소강관</v>
          </cell>
          <cell r="C5729" t="str">
            <v>Carbon steel pipes for pressure service</v>
          </cell>
          <cell r="G5729" t="str">
            <v>해당없음</v>
          </cell>
        </row>
        <row r="5730">
          <cell r="A5730">
            <v>4014210102</v>
          </cell>
          <cell r="B5730" t="str">
            <v>배관용탄소강관</v>
          </cell>
          <cell r="C5730" t="str">
            <v>Carbon steel pipes for ordinary piping</v>
          </cell>
          <cell r="G5730" t="str">
            <v>해당없음</v>
          </cell>
        </row>
        <row r="5731">
          <cell r="A5731">
            <v>4014210103</v>
          </cell>
          <cell r="B5731" t="str">
            <v>배관용아크용접탄소강관</v>
          </cell>
          <cell r="C5731" t="str">
            <v>Arc welded carbon steel pipes</v>
          </cell>
          <cell r="G5731" t="str">
            <v>해당없음</v>
          </cell>
        </row>
        <row r="5732">
          <cell r="A5732">
            <v>4014210104</v>
          </cell>
          <cell r="B5732" t="str">
            <v>연료가스배관용탄소강관</v>
          </cell>
          <cell r="C5732" t="str">
            <v>Carbon steel pipes for fuel gas piping</v>
          </cell>
          <cell r="G5732" t="str">
            <v>해당없음</v>
          </cell>
        </row>
        <row r="5733">
          <cell r="A5733">
            <v>4014210105</v>
          </cell>
          <cell r="B5733" t="str">
            <v>고압배관용탄소강관</v>
          </cell>
          <cell r="C5733" t="str">
            <v>Carbon steel pipes for high pressure service</v>
          </cell>
          <cell r="G5733" t="str">
            <v>해당없음</v>
          </cell>
        </row>
        <row r="5734">
          <cell r="A5734">
            <v>4014210106</v>
          </cell>
          <cell r="B5734" t="str">
            <v>보일러및열교환기용탄소강관</v>
          </cell>
          <cell r="C5734" t="str">
            <v>Carbon steel tubes for boiler and heat exchanger</v>
          </cell>
          <cell r="G5734" t="str">
            <v>해당없음</v>
          </cell>
        </row>
        <row r="5735">
          <cell r="A5735">
            <v>4014210107</v>
          </cell>
          <cell r="B5735" t="str">
            <v>고온배관용강관</v>
          </cell>
          <cell r="C5735" t="str">
            <v>Carbon steel pipes for high temperature service</v>
          </cell>
          <cell r="G5735" t="str">
            <v>해당없음</v>
          </cell>
        </row>
        <row r="5736">
          <cell r="A5736">
            <v>4014210201</v>
          </cell>
          <cell r="B5736" t="str">
            <v>수도용덕타일주철관</v>
          </cell>
          <cell r="C5736" t="str">
            <v>Ductile iron pipes for water works</v>
          </cell>
          <cell r="G5736" t="str">
            <v>해당없음</v>
          </cell>
        </row>
        <row r="5737">
          <cell r="A5737">
            <v>4014210202</v>
          </cell>
          <cell r="B5737" t="str">
            <v>배수용주철관</v>
          </cell>
          <cell r="C5737" t="str">
            <v>Cast-iron soil pipes</v>
          </cell>
          <cell r="G5737" t="str">
            <v>해당없음</v>
          </cell>
        </row>
        <row r="5738">
          <cell r="A5738">
            <v>4014210203</v>
          </cell>
          <cell r="B5738" t="str">
            <v>하수도용덕타일주철관</v>
          </cell>
          <cell r="C5738" t="str">
            <v>Ductile iron products for sewage applications</v>
          </cell>
          <cell r="G5738" t="str">
            <v>해당없음</v>
          </cell>
        </row>
        <row r="5739">
          <cell r="A5739">
            <v>4014210301</v>
          </cell>
          <cell r="B5739" t="str">
            <v>이음매없는니켈및니켈합금관</v>
          </cell>
          <cell r="C5739" t="str">
            <v>Nickel and nickel alloy seamless pipes and tubes</v>
          </cell>
          <cell r="G5739" t="str">
            <v>해당없음</v>
          </cell>
        </row>
        <row r="5740">
          <cell r="A5740">
            <v>4014210601</v>
          </cell>
          <cell r="B5740" t="str">
            <v>이음매없는알루미늄및알루미늄합금관</v>
          </cell>
          <cell r="C5740" t="str">
            <v>Aluminum and aluminum alloy seamless pipes and tubes</v>
          </cell>
          <cell r="G5740" t="str">
            <v>해당없음</v>
          </cell>
        </row>
        <row r="5741">
          <cell r="A5741">
            <v>4014210602</v>
          </cell>
          <cell r="B5741" t="str">
            <v>알루미늄및알루미늄합금용접관</v>
          </cell>
          <cell r="C5741" t="str">
            <v>Aluminum and aluminum alloy welded pipes and tubes</v>
          </cell>
          <cell r="G5741" t="str">
            <v>해당없음</v>
          </cell>
        </row>
        <row r="5742">
          <cell r="A5742">
            <v>4014210603</v>
          </cell>
          <cell r="B5742" t="str">
            <v>폴리에틸렌피복알루미늄관</v>
          </cell>
          <cell r="C5742" t="str">
            <v>Polyethylene coated aluminum pipes</v>
          </cell>
          <cell r="G5742" t="str">
            <v>해당없음</v>
          </cell>
        </row>
        <row r="5743">
          <cell r="A5743">
            <v>4014210701</v>
          </cell>
          <cell r="B5743" t="str">
            <v>황동관</v>
          </cell>
          <cell r="C5743" t="str">
            <v>Brass pipe</v>
          </cell>
          <cell r="G5743" t="str">
            <v>해당없음</v>
          </cell>
        </row>
        <row r="5744">
          <cell r="A5744">
            <v>4014210901</v>
          </cell>
          <cell r="B5744" t="str">
            <v>원심력철근콘크리트관</v>
          </cell>
          <cell r="C5744" t="str">
            <v>Reinforced spun concrete pipes</v>
          </cell>
          <cell r="G5744" t="str">
            <v>해당없음</v>
          </cell>
        </row>
        <row r="5745">
          <cell r="A5745">
            <v>4014210902</v>
          </cell>
          <cell r="B5745" t="str">
            <v>진동및전압철근콘크리트관</v>
          </cell>
          <cell r="C5745" t="str">
            <v>Vivrated and rolled reinforced concrete pipes</v>
          </cell>
          <cell r="G5745" t="str">
            <v>해당없음</v>
          </cell>
        </row>
        <row r="5746">
          <cell r="A5746">
            <v>4014210903</v>
          </cell>
          <cell r="B5746" t="str">
            <v>원심력유공철근콘크리트관</v>
          </cell>
          <cell r="C5746" t="str">
            <v>Centrifugal perforated reinforced concrete pipes</v>
          </cell>
          <cell r="G5746" t="str">
            <v>해당없음</v>
          </cell>
        </row>
        <row r="5747">
          <cell r="A5747">
            <v>4014210904</v>
          </cell>
          <cell r="B5747" t="str">
            <v>코어식프리스트레스트콘크리트관</v>
          </cell>
          <cell r="C5747" t="str">
            <v>Core type prestressed concrete pipes</v>
          </cell>
          <cell r="G5747" t="str">
            <v>해당없음</v>
          </cell>
        </row>
        <row r="5748">
          <cell r="A5748">
            <v>4014210905</v>
          </cell>
          <cell r="B5748" t="str">
            <v>프리스트레스트콘크리트실린더관</v>
          </cell>
          <cell r="C5748" t="str">
            <v>Prestressed concrete-steel cylinder pipes</v>
          </cell>
          <cell r="G5748" t="str">
            <v>해당없음</v>
          </cell>
        </row>
        <row r="5749">
          <cell r="A5749">
            <v>4014210906</v>
          </cell>
          <cell r="B5749" t="str">
            <v>폴리에스테르수지콘크리트관</v>
          </cell>
          <cell r="C5749" t="str">
            <v>Polyester resin concrete pipes</v>
          </cell>
          <cell r="G5749" t="str">
            <v>해당없음</v>
          </cell>
        </row>
        <row r="5750">
          <cell r="A5750">
            <v>4014210907</v>
          </cell>
          <cell r="B5750" t="str">
            <v>피복콘크리트관</v>
          </cell>
          <cell r="C5750" t="str">
            <v>Coated concrete pipe</v>
          </cell>
          <cell r="G5750" t="str">
            <v>해당없음</v>
          </cell>
        </row>
        <row r="5751">
          <cell r="A5751">
            <v>4014211001</v>
          </cell>
          <cell r="B5751" t="str">
            <v>이음매없는동및동합금관</v>
          </cell>
          <cell r="C5751" t="str">
            <v>Copper and copper alloy seamless pipes and tubes</v>
          </cell>
          <cell r="G5751" t="str">
            <v>해당없음</v>
          </cell>
        </row>
        <row r="5752">
          <cell r="A5752">
            <v>4014211002</v>
          </cell>
          <cell r="B5752" t="str">
            <v>염화비닐피복동관</v>
          </cell>
          <cell r="C5752" t="str">
            <v>Polyvinyl chloride coated copper pipes</v>
          </cell>
          <cell r="G5752" t="str">
            <v>해당없음</v>
          </cell>
        </row>
        <row r="5753">
          <cell r="A5753">
            <v>4014211003</v>
          </cell>
          <cell r="B5753" t="str">
            <v>동및동합금용접관</v>
          </cell>
          <cell r="C5753" t="str">
            <v>Copper and copper alloy welded pipes and tubes</v>
          </cell>
          <cell r="G5753" t="str">
            <v>해당없음</v>
          </cell>
        </row>
        <row r="5754">
          <cell r="A5754">
            <v>4014211201</v>
          </cell>
          <cell r="B5754" t="str">
            <v>일반공업용납및납합금관</v>
          </cell>
          <cell r="C5754" t="str">
            <v>Lead and lead alloy tubes for common industries</v>
          </cell>
          <cell r="G5754" t="str">
            <v>해당없음</v>
          </cell>
        </row>
        <row r="5755">
          <cell r="A5755">
            <v>4014211202</v>
          </cell>
          <cell r="B5755" t="str">
            <v>수도용연관</v>
          </cell>
          <cell r="C5755" t="str">
            <v>Lead pipe for water supply</v>
          </cell>
          <cell r="G5755" t="str">
            <v>해당없음</v>
          </cell>
        </row>
        <row r="5756">
          <cell r="A5756">
            <v>4014211701</v>
          </cell>
          <cell r="B5756" t="str">
            <v>배관용스테인리스강관</v>
          </cell>
          <cell r="C5756" t="str">
            <v>Stainless steel pipes</v>
          </cell>
          <cell r="G5756" t="str">
            <v>해당없음</v>
          </cell>
        </row>
        <row r="5757">
          <cell r="A5757">
            <v>4014211702</v>
          </cell>
          <cell r="B5757" t="str">
            <v>주름마디스테인리스강관</v>
          </cell>
          <cell r="C5757" t="str">
            <v>Corrugated stainless steel tubes</v>
          </cell>
          <cell r="G5757" t="str">
            <v>해당없음</v>
          </cell>
        </row>
        <row r="5758">
          <cell r="A5758">
            <v>4014211703</v>
          </cell>
          <cell r="B5758" t="str">
            <v>스테인리스제주름관</v>
          </cell>
          <cell r="C5758" t="str">
            <v>Stainless steel flexible pipes</v>
          </cell>
          <cell r="G5758" t="str">
            <v>해당없음</v>
          </cell>
        </row>
        <row r="5759">
          <cell r="A5759">
            <v>4014211704</v>
          </cell>
          <cell r="B5759" t="str">
            <v>일반배관용스테인리스강관</v>
          </cell>
          <cell r="C5759" t="str">
            <v>Light gauge stainless steel pipes for ordinary piping</v>
          </cell>
          <cell r="G5759" t="str">
            <v>해당없음</v>
          </cell>
        </row>
        <row r="5760">
          <cell r="A5760">
            <v>4014211705</v>
          </cell>
          <cell r="B5760" t="str">
            <v>보일러및열교환기용스테인리스강관</v>
          </cell>
          <cell r="C5760" t="str">
            <v>Stainless steel for boiler and heat exchanger tubes</v>
          </cell>
          <cell r="G5760" t="str">
            <v>해당없음</v>
          </cell>
        </row>
        <row r="5761">
          <cell r="A5761">
            <v>4014212101</v>
          </cell>
          <cell r="B5761" t="str">
            <v>물호스릴</v>
          </cell>
          <cell r="C5761" t="str">
            <v>Water hose reels</v>
          </cell>
          <cell r="G5761" t="str">
            <v>해당없음</v>
          </cell>
        </row>
        <row r="5762">
          <cell r="A5762">
            <v>4014212102</v>
          </cell>
          <cell r="B5762" t="str">
            <v>압축공기용호스릴</v>
          </cell>
          <cell r="C5762" t="str">
            <v>Compressed air hose reels</v>
          </cell>
          <cell r="G5762" t="str">
            <v>해당없음</v>
          </cell>
        </row>
        <row r="5763">
          <cell r="A5763">
            <v>4014212103</v>
          </cell>
          <cell r="B5763" t="str">
            <v>급유용호스릴</v>
          </cell>
          <cell r="C5763" t="str">
            <v>Lubricant hose reels</v>
          </cell>
          <cell r="G5763" t="str">
            <v>해당없음</v>
          </cell>
        </row>
        <row r="5764">
          <cell r="A5764">
            <v>4014212201</v>
          </cell>
          <cell r="B5764" t="str">
            <v>공업용유리관</v>
          </cell>
          <cell r="C5764" t="str">
            <v>Industrial glass tubes</v>
          </cell>
          <cell r="G5764" t="str">
            <v>해당없음</v>
          </cell>
        </row>
        <row r="5765">
          <cell r="A5765">
            <v>4014212301</v>
          </cell>
          <cell r="B5765" t="str">
            <v>파형강관</v>
          </cell>
          <cell r="C5765" t="str">
            <v>Corrugated steel pipes</v>
          </cell>
          <cell r="G5765" t="str">
            <v>해당없음</v>
          </cell>
        </row>
        <row r="5766">
          <cell r="A5766">
            <v>4014216001</v>
          </cell>
          <cell r="B5766" t="str">
            <v>고압가스용기용이음매없는강관</v>
          </cell>
          <cell r="C5766" t="str">
            <v>Seamless steel tubes for high pressure gas cylinder</v>
          </cell>
          <cell r="G5766" t="str">
            <v>해당없음</v>
          </cell>
        </row>
        <row r="5767">
          <cell r="A5767">
            <v>4014216002</v>
          </cell>
          <cell r="B5767" t="str">
            <v>보일러및열교환기용합금강강관</v>
          </cell>
          <cell r="C5767" t="str">
            <v>Alloy steel for boiler and heat exchanger tubes</v>
          </cell>
          <cell r="G5767" t="str">
            <v>해당없음</v>
          </cell>
        </row>
        <row r="5768">
          <cell r="A5768">
            <v>4014218501</v>
          </cell>
          <cell r="B5768" t="str">
            <v>일반용경질폴리염화비닐관</v>
          </cell>
          <cell r="C5768" t="str">
            <v>Unplasticized polyvinyl chloride pipes for general service</v>
          </cell>
          <cell r="G5768" t="str">
            <v>해당없음</v>
          </cell>
        </row>
        <row r="5769">
          <cell r="A5769">
            <v>4014218502</v>
          </cell>
          <cell r="B5769" t="str">
            <v>수도용경질폴리염화비닐관</v>
          </cell>
          <cell r="C5769" t="str">
            <v>Unplasticized polyvinyl chloride pipes for water works</v>
          </cell>
          <cell r="G5769" t="str">
            <v>해당없음</v>
          </cell>
        </row>
        <row r="5770">
          <cell r="A5770">
            <v>4014218601</v>
          </cell>
          <cell r="B5770" t="str">
            <v>기계구조용합금강강관</v>
          </cell>
          <cell r="C5770" t="str">
            <v>Alloy steel tubes for machine purposes</v>
          </cell>
          <cell r="G5770" t="str">
            <v>해당없음</v>
          </cell>
        </row>
        <row r="5771">
          <cell r="A5771">
            <v>4014218701</v>
          </cell>
          <cell r="B5771" t="str">
            <v>일반구조용각형강관</v>
          </cell>
          <cell r="C5771" t="str">
            <v>Carbon steel square pipes for general structural porposes</v>
          </cell>
          <cell r="G5771" t="str">
            <v>해당없음</v>
          </cell>
        </row>
        <row r="5772">
          <cell r="A5772">
            <v>4014218702</v>
          </cell>
          <cell r="B5772" t="str">
            <v>일반구조용탄소강관</v>
          </cell>
          <cell r="C5772" t="str">
            <v>Carbon steel tubes for general structural purposes</v>
          </cell>
          <cell r="G5772" t="str">
            <v>해당없음</v>
          </cell>
        </row>
        <row r="5773">
          <cell r="A5773">
            <v>4014218703</v>
          </cell>
          <cell r="B5773" t="str">
            <v>기계구조용탄소강관</v>
          </cell>
          <cell r="C5773" t="str">
            <v>Carbon steel tubes for machine structural purposes</v>
          </cell>
          <cell r="G5773" t="str">
            <v>해당없음</v>
          </cell>
        </row>
        <row r="5774">
          <cell r="A5774">
            <v>4014218801</v>
          </cell>
          <cell r="B5774" t="str">
            <v>기계구조용스테인리스강관</v>
          </cell>
          <cell r="C5774" t="str">
            <v>Stainless steel pipes for machine and structural purposes</v>
          </cell>
          <cell r="G5774" t="str">
            <v>해당없음</v>
          </cell>
        </row>
        <row r="5775">
          <cell r="A5775">
            <v>4014218901</v>
          </cell>
          <cell r="B5775" t="str">
            <v>도복장강관</v>
          </cell>
          <cell r="C5775" t="str">
            <v>Coated steel pipes</v>
          </cell>
          <cell r="G5775" t="str">
            <v>해당없음</v>
          </cell>
        </row>
        <row r="5776">
          <cell r="A5776">
            <v>4014218902</v>
          </cell>
          <cell r="B5776" t="str">
            <v>폴리에틸렌피복강관</v>
          </cell>
          <cell r="C5776" t="str">
            <v>Polyethylene coated steel pipes</v>
          </cell>
          <cell r="G5776" t="str">
            <v>해당없음</v>
          </cell>
        </row>
        <row r="5777">
          <cell r="A5777">
            <v>4014218903</v>
          </cell>
          <cell r="B5777" t="str">
            <v>폴리에틸렌피복스테인리스강관</v>
          </cell>
          <cell r="C5777" t="str">
            <v>Polyethylene coated Stainless steel pipes</v>
          </cell>
          <cell r="G5777" t="str">
            <v>해당없음</v>
          </cell>
        </row>
        <row r="5778">
          <cell r="A5778">
            <v>4014218904</v>
          </cell>
          <cell r="B5778" t="str">
            <v>피복스테인리스라인드강관</v>
          </cell>
          <cell r="C5778" t="str">
            <v>Coated stainless lined steel pipe</v>
          </cell>
          <cell r="G5778" t="str">
            <v>해당없음</v>
          </cell>
        </row>
        <row r="5779">
          <cell r="A5779">
            <v>4014218905</v>
          </cell>
          <cell r="B5779" t="str">
            <v>피복플라스틱라인드강관</v>
          </cell>
          <cell r="C5779" t="str">
            <v>Coated plastic lined steel pipes</v>
          </cell>
          <cell r="G5779" t="str">
            <v>해당없음</v>
          </cell>
        </row>
        <row r="5780">
          <cell r="A5780">
            <v>4014219001</v>
          </cell>
          <cell r="B5780" t="str">
            <v>냉온수용폴리프로필렌관</v>
          </cell>
          <cell r="C5780" t="str">
            <v>Polypropylene pipes for hot and cold water installation</v>
          </cell>
          <cell r="G5780" t="str">
            <v>해당없음</v>
          </cell>
        </row>
        <row r="5781">
          <cell r="A5781">
            <v>4014219002</v>
          </cell>
          <cell r="B5781" t="str">
            <v>일반용폴리프로필렌관</v>
          </cell>
          <cell r="C5781" t="str">
            <v>Polypropylene pipe for general purpose</v>
          </cell>
          <cell r="G5781" t="str">
            <v>해당없음</v>
          </cell>
        </row>
        <row r="5782">
          <cell r="A5782">
            <v>4014219101</v>
          </cell>
          <cell r="B5782" t="str">
            <v>폴리부틸렌관</v>
          </cell>
          <cell r="C5782" t="str">
            <v>Polybuthylene pipes</v>
          </cell>
          <cell r="G5782" t="str">
            <v>해당없음</v>
          </cell>
        </row>
        <row r="5783">
          <cell r="A5783">
            <v>4014219301</v>
          </cell>
          <cell r="B5783" t="str">
            <v>아크릴관</v>
          </cell>
          <cell r="C5783" t="str">
            <v>Acrylic pipes</v>
          </cell>
          <cell r="G5783" t="str">
            <v>해당없음</v>
          </cell>
        </row>
        <row r="5784">
          <cell r="A5784">
            <v>4014219401</v>
          </cell>
          <cell r="B5784" t="str">
            <v>일반용유리섬유강화플라스틱관</v>
          </cell>
          <cell r="C5784" t="str">
            <v>Glass reinforced thermosetting plastic pipe</v>
          </cell>
          <cell r="G5784" t="str">
            <v>해당없음</v>
          </cell>
        </row>
        <row r="5785">
          <cell r="A5785">
            <v>4014219402</v>
          </cell>
          <cell r="B5785" t="str">
            <v>수도용유리섬유강화플라스틱관</v>
          </cell>
          <cell r="C5785" t="str">
            <v>Glass reinforced thermosetting plastic pipe</v>
          </cell>
          <cell r="G5785" t="str">
            <v>해당없음</v>
          </cell>
        </row>
        <row r="5786">
          <cell r="A5786">
            <v>4014219501</v>
          </cell>
          <cell r="B5786" t="str">
            <v>폴리머복합관</v>
          </cell>
          <cell r="C5786" t="str">
            <v>Polymer composite pipes</v>
          </cell>
          <cell r="G5786" t="str">
            <v>해당없음</v>
          </cell>
        </row>
        <row r="5787">
          <cell r="A5787">
            <v>4014219601</v>
          </cell>
          <cell r="B5787" t="str">
            <v>이중보온관</v>
          </cell>
          <cell r="C5787" t="str">
            <v>Preinsulated pipes</v>
          </cell>
          <cell r="G5787" t="str">
            <v>해당없음</v>
          </cell>
        </row>
        <row r="5788">
          <cell r="A5788">
            <v>4014219701</v>
          </cell>
          <cell r="B5788" t="str">
            <v>일반용폴리에틸렌관</v>
          </cell>
          <cell r="C5788" t="str">
            <v>Polyethylene pipe for general purpose</v>
          </cell>
          <cell r="G5788" t="str">
            <v>해당없음</v>
          </cell>
        </row>
        <row r="5789">
          <cell r="A5789">
            <v>4014219702</v>
          </cell>
          <cell r="B5789" t="str">
            <v>수도용폴리에틸렌관</v>
          </cell>
          <cell r="C5789" t="str">
            <v>Polyethylene pipes for water works</v>
          </cell>
          <cell r="G5789" t="str">
            <v>해당없음</v>
          </cell>
        </row>
        <row r="5790">
          <cell r="A5790">
            <v>4014219703</v>
          </cell>
          <cell r="B5790" t="str">
            <v>가스용폴리에틸렌관</v>
          </cell>
          <cell r="C5790" t="str">
            <v>Polyethylene pipes for the supply of gaseous fuels</v>
          </cell>
          <cell r="G5790" t="str">
            <v>해당없음</v>
          </cell>
        </row>
        <row r="5791">
          <cell r="A5791">
            <v>4014219704</v>
          </cell>
          <cell r="B5791" t="str">
            <v>가교화폴리에틸렌관</v>
          </cell>
          <cell r="C5791" t="str">
            <v>Crosslinked polyethylene pipes</v>
          </cell>
          <cell r="G5791" t="str">
            <v>해당없음</v>
          </cell>
        </row>
        <row r="5792">
          <cell r="A5792">
            <v>4014220101</v>
          </cell>
          <cell r="B5792" t="str">
            <v>가스조절기</v>
          </cell>
          <cell r="C5792" t="str">
            <v>Gas regulators</v>
          </cell>
          <cell r="G5792">
            <v>10</v>
          </cell>
        </row>
        <row r="5793">
          <cell r="A5793">
            <v>4014220201</v>
          </cell>
          <cell r="B5793" t="str">
            <v>여과유량조절기</v>
          </cell>
          <cell r="C5793" t="str">
            <v>Filtration controller</v>
          </cell>
          <cell r="G5793" t="str">
            <v>해당없음</v>
          </cell>
        </row>
        <row r="5794">
          <cell r="A5794">
            <v>4014220801</v>
          </cell>
          <cell r="B5794" t="str">
            <v>가스혼합기</v>
          </cell>
          <cell r="C5794" t="str">
            <v>Gas mixers</v>
          </cell>
          <cell r="G5794" t="str">
            <v>해당없음</v>
          </cell>
        </row>
        <row r="5795">
          <cell r="A5795">
            <v>4014229801</v>
          </cell>
          <cell r="B5795" t="str">
            <v>수위조절기</v>
          </cell>
          <cell r="C5795" t="str">
            <v>Water level regulators</v>
          </cell>
          <cell r="G5795" t="str">
            <v>해당없음</v>
          </cell>
        </row>
        <row r="5796">
          <cell r="A5796">
            <v>4014230501</v>
          </cell>
          <cell r="B5796" t="str">
            <v>파이프리듀서</v>
          </cell>
          <cell r="C5796" t="str">
            <v>Pipe reducers</v>
          </cell>
          <cell r="G5796" t="str">
            <v>해당없음</v>
          </cell>
        </row>
        <row r="5797">
          <cell r="A5797">
            <v>4014230601</v>
          </cell>
          <cell r="B5797" t="str">
            <v>파이프새들</v>
          </cell>
          <cell r="C5797" t="str">
            <v>Pipe saddles</v>
          </cell>
          <cell r="G5797" t="str">
            <v>해당없음</v>
          </cell>
        </row>
        <row r="5798">
          <cell r="A5798">
            <v>4014230901</v>
          </cell>
          <cell r="B5798" t="str">
            <v>파이프벤드</v>
          </cell>
          <cell r="C5798" t="str">
            <v>Pipe bends</v>
          </cell>
          <cell r="G5798" t="str">
            <v>해당없음</v>
          </cell>
        </row>
        <row r="5799">
          <cell r="A5799">
            <v>4014231201</v>
          </cell>
          <cell r="B5799" t="str">
            <v>신축관이음</v>
          </cell>
          <cell r="C5799" t="str">
            <v>Pipe expansion joints</v>
          </cell>
          <cell r="G5799" t="str">
            <v>해당없음</v>
          </cell>
        </row>
        <row r="5800">
          <cell r="A5800">
            <v>4014231701</v>
          </cell>
          <cell r="B5800" t="str">
            <v>엘보</v>
          </cell>
          <cell r="C5800" t="str">
            <v>Pipe elbows</v>
          </cell>
          <cell r="G5800" t="str">
            <v>해당없음</v>
          </cell>
        </row>
        <row r="5801">
          <cell r="A5801">
            <v>4014231901</v>
          </cell>
          <cell r="B5801" t="str">
            <v>티</v>
          </cell>
          <cell r="C5801" t="str">
            <v>Pipe tees</v>
          </cell>
          <cell r="G5801" t="str">
            <v>해당없음</v>
          </cell>
        </row>
        <row r="5802">
          <cell r="A5802">
            <v>4014232701</v>
          </cell>
          <cell r="B5802" t="str">
            <v>로터리조인트</v>
          </cell>
          <cell r="C5802" t="str">
            <v>Rotary joints</v>
          </cell>
          <cell r="G5802" t="str">
            <v>해당없음</v>
          </cell>
        </row>
        <row r="5803">
          <cell r="A5803">
            <v>4014238401</v>
          </cell>
          <cell r="B5803" t="str">
            <v>폴리에틸렌피복강관이음관</v>
          </cell>
          <cell r="C5803" t="str">
            <v>Polyethylene coated steel pipe fittings</v>
          </cell>
          <cell r="G5803" t="str">
            <v>해당없음</v>
          </cell>
        </row>
        <row r="5804">
          <cell r="A5804">
            <v>4014238402</v>
          </cell>
          <cell r="B5804" t="str">
            <v>도복장강관이형관</v>
          </cell>
          <cell r="C5804" t="str">
            <v>Fittings of coated steel pipes for water works</v>
          </cell>
          <cell r="G5804" t="str">
            <v>해당없음</v>
          </cell>
        </row>
        <row r="5805">
          <cell r="A5805">
            <v>4014238403</v>
          </cell>
          <cell r="B5805" t="str">
            <v>피복강관연결구</v>
          </cell>
          <cell r="C5805" t="str">
            <v>Coated steel pipe connector</v>
          </cell>
          <cell r="G5805" t="str">
            <v>해당없음</v>
          </cell>
        </row>
        <row r="5806">
          <cell r="A5806">
            <v>4014238404</v>
          </cell>
          <cell r="B5806" t="str">
            <v>피복스테인리스강관이음관</v>
          </cell>
          <cell r="C5806" t="str">
            <v>Coated Stainless steel pipe fittings</v>
          </cell>
          <cell r="G5806" t="str">
            <v>해당없음</v>
          </cell>
        </row>
        <row r="5807">
          <cell r="A5807">
            <v>4014238405</v>
          </cell>
          <cell r="B5807" t="str">
            <v>피복플라스틱라인드강관이음관</v>
          </cell>
          <cell r="C5807" t="str">
            <v>Coated plastic lined steel pipe fittings</v>
          </cell>
          <cell r="G5807" t="str">
            <v>해당없음</v>
          </cell>
        </row>
        <row r="5808">
          <cell r="A5808">
            <v>4014238801</v>
          </cell>
          <cell r="B5808" t="str">
            <v>용접식강관이음쇠</v>
          </cell>
          <cell r="C5808" t="str">
            <v>Welding type steel pipe fittings</v>
          </cell>
          <cell r="G5808" t="str">
            <v>해당없음</v>
          </cell>
        </row>
        <row r="5809">
          <cell r="A5809">
            <v>4014238901</v>
          </cell>
          <cell r="B5809" t="str">
            <v>일반용유리섬유강화플라스틱이음관</v>
          </cell>
          <cell r="C5809" t="str">
            <v>Glass reinforced thermosetting plastic pipe fittings for general purpose</v>
          </cell>
          <cell r="G5809" t="str">
            <v>해당없음</v>
          </cell>
        </row>
        <row r="5810">
          <cell r="A5810">
            <v>4014238902</v>
          </cell>
          <cell r="B5810" t="str">
            <v>수도용유리섬유강화플라스틱이음관</v>
          </cell>
          <cell r="C5810" t="str">
            <v>Glass reinforced thermosetting plastic pipe fittings for water works</v>
          </cell>
          <cell r="G5810" t="str">
            <v>해당없음</v>
          </cell>
        </row>
        <row r="5811">
          <cell r="A5811">
            <v>4014239101</v>
          </cell>
          <cell r="B5811" t="str">
            <v>커플링식관이음쇠</v>
          </cell>
          <cell r="C5811" t="str">
            <v>Coupling type pipe fittings</v>
          </cell>
          <cell r="G5811" t="str">
            <v>해당없음</v>
          </cell>
        </row>
        <row r="5812">
          <cell r="A5812">
            <v>4014239301</v>
          </cell>
          <cell r="B5812" t="str">
            <v>일반용폴리에틸렌이음관</v>
          </cell>
          <cell r="C5812" t="str">
            <v>Polyethylene pipe fittings</v>
          </cell>
          <cell r="G5812" t="str">
            <v>해당없음</v>
          </cell>
        </row>
        <row r="5813">
          <cell r="A5813">
            <v>4014239302</v>
          </cell>
          <cell r="B5813" t="str">
            <v>수도용폴리에틸렌이음관</v>
          </cell>
          <cell r="C5813" t="str">
            <v>Polyethylene pipe fittings for water works service</v>
          </cell>
          <cell r="G5813" t="str">
            <v>해당없음</v>
          </cell>
        </row>
        <row r="5814">
          <cell r="A5814">
            <v>4014239303</v>
          </cell>
          <cell r="B5814" t="str">
            <v>가스용폴리에틸렌이음관</v>
          </cell>
          <cell r="C5814" t="str">
            <v>Polyethylene pipe fittings for the supply of gaseous fuels</v>
          </cell>
          <cell r="G5814" t="str">
            <v>해당없음</v>
          </cell>
        </row>
        <row r="5815">
          <cell r="A5815">
            <v>4014239601</v>
          </cell>
          <cell r="B5815" t="str">
            <v>일반용경질폴리염화비닐이음관</v>
          </cell>
          <cell r="C5815" t="str">
            <v>Unplasticized polyvinyl chloride pipe fittings for general service</v>
          </cell>
          <cell r="G5815" t="str">
            <v>해당없음</v>
          </cell>
        </row>
        <row r="5816">
          <cell r="A5816">
            <v>4014239602</v>
          </cell>
          <cell r="B5816" t="str">
            <v>수도용경질폴리염화비닐이음관</v>
          </cell>
          <cell r="C5816" t="str">
            <v>Rigid polyvinyl chloride pipe fittings for water supply</v>
          </cell>
          <cell r="G5816" t="str">
            <v>해당없음</v>
          </cell>
        </row>
        <row r="5817">
          <cell r="A5817">
            <v>4014239603</v>
          </cell>
          <cell r="B5817" t="str">
            <v>경질폴리염화비닐관용주철제이음관</v>
          </cell>
          <cell r="C5817" t="str">
            <v>Cast iron pipe fittings for polyvinyl chloride pipe</v>
          </cell>
          <cell r="G5817" t="str">
            <v>해당없음</v>
          </cell>
        </row>
        <row r="5818">
          <cell r="A5818">
            <v>4014239604</v>
          </cell>
          <cell r="B5818" t="str">
            <v>일반용경질폴리염화비닐제부속품</v>
          </cell>
          <cell r="C5818" t="str">
            <v>Unplasticized polyvinyl chloride attachments for general service</v>
          </cell>
          <cell r="G5818" t="str">
            <v>해당없음</v>
          </cell>
        </row>
        <row r="5819">
          <cell r="A5819">
            <v>4014239801</v>
          </cell>
          <cell r="B5819" t="str">
            <v>나사식강관제관이음쇠</v>
          </cell>
          <cell r="C5819" t="str">
            <v>Screwed type steel pipe fittings</v>
          </cell>
          <cell r="G5819" t="str">
            <v>해당없음</v>
          </cell>
        </row>
        <row r="5820">
          <cell r="A5820">
            <v>4014249901</v>
          </cell>
          <cell r="B5820" t="str">
            <v>플랜지</v>
          </cell>
          <cell r="C5820" t="str">
            <v>Flanges for pipe</v>
          </cell>
          <cell r="G5820" t="str">
            <v>해당없음</v>
          </cell>
        </row>
        <row r="5821">
          <cell r="A5821">
            <v>4014250101</v>
          </cell>
          <cell r="B5821" t="str">
            <v>스트레이너</v>
          </cell>
          <cell r="C5821" t="str">
            <v>Strainers</v>
          </cell>
          <cell r="G5821" t="str">
            <v>해당없음</v>
          </cell>
        </row>
        <row r="5822">
          <cell r="A5822">
            <v>4014250102</v>
          </cell>
          <cell r="B5822" t="str">
            <v>액체여과망</v>
          </cell>
          <cell r="C5822" t="str">
            <v>Liquid strainers</v>
          </cell>
          <cell r="G5822" t="str">
            <v>해당없음</v>
          </cell>
        </row>
        <row r="5823">
          <cell r="A5823">
            <v>4014250301</v>
          </cell>
          <cell r="B5823" t="str">
            <v>증기트랩</v>
          </cell>
          <cell r="C5823" t="str">
            <v>Steam traps</v>
          </cell>
          <cell r="G5823" t="str">
            <v>해당없음</v>
          </cell>
        </row>
        <row r="5824">
          <cell r="A5824">
            <v>4014250302</v>
          </cell>
          <cell r="B5824" t="str">
            <v>방열기트랩</v>
          </cell>
          <cell r="C5824" t="str">
            <v>Radiator traps</v>
          </cell>
          <cell r="G5824" t="str">
            <v>해당없음</v>
          </cell>
        </row>
        <row r="5825">
          <cell r="A5825">
            <v>4014251301</v>
          </cell>
          <cell r="B5825" t="str">
            <v>P트랩</v>
          </cell>
          <cell r="C5825" t="str">
            <v>P traps</v>
          </cell>
          <cell r="G5825" t="str">
            <v>해당없음</v>
          </cell>
        </row>
        <row r="5826">
          <cell r="A5826">
            <v>4014251501</v>
          </cell>
          <cell r="B5826" t="str">
            <v>S트랩</v>
          </cell>
          <cell r="C5826" t="str">
            <v>S traps</v>
          </cell>
          <cell r="G5826" t="str">
            <v>해당없음</v>
          </cell>
        </row>
        <row r="5827">
          <cell r="A5827">
            <v>4014259901</v>
          </cell>
          <cell r="B5827" t="str">
            <v>트랩점검기</v>
          </cell>
          <cell r="C5827" t="str">
            <v>Trap detectors</v>
          </cell>
          <cell r="G5827" t="str">
            <v>해당없음</v>
          </cell>
        </row>
        <row r="5828">
          <cell r="A5828">
            <v>4015150101</v>
          </cell>
          <cell r="B5828" t="str">
            <v>공기펌프</v>
          </cell>
          <cell r="C5828" t="str">
            <v>Air pumps</v>
          </cell>
          <cell r="G5828" t="str">
            <v>해당없음</v>
          </cell>
        </row>
        <row r="5829">
          <cell r="A5829">
            <v>4015150201</v>
          </cell>
          <cell r="B5829" t="str">
            <v>기계식진공펌프</v>
          </cell>
          <cell r="C5829" t="str">
            <v>Mechanical type vacuum pump</v>
          </cell>
          <cell r="G5829">
            <v>11</v>
          </cell>
        </row>
        <row r="5830">
          <cell r="A5830">
            <v>4015150202</v>
          </cell>
          <cell r="B5830" t="str">
            <v>유입식진공펌프</v>
          </cell>
          <cell r="C5830" t="str">
            <v>Gas binding vacuum pump</v>
          </cell>
          <cell r="G5830">
            <v>11</v>
          </cell>
        </row>
        <row r="5831">
          <cell r="A5831">
            <v>4015150203</v>
          </cell>
          <cell r="B5831" t="str">
            <v>운동량이송식진공펌프</v>
          </cell>
          <cell r="C5831" t="str">
            <v>Kinetic energy vacuum pump</v>
          </cell>
          <cell r="G5831">
            <v>11</v>
          </cell>
        </row>
        <row r="5832">
          <cell r="A5832">
            <v>4015150301</v>
          </cell>
          <cell r="B5832" t="str">
            <v>다단벌류트펌프</v>
          </cell>
          <cell r="C5832" t="str">
            <v>Multi-stage volute pump</v>
          </cell>
          <cell r="G5832">
            <v>11</v>
          </cell>
        </row>
        <row r="5833">
          <cell r="A5833">
            <v>4015150302</v>
          </cell>
          <cell r="B5833" t="str">
            <v>단단벌류트펌프</v>
          </cell>
          <cell r="C5833" t="str">
            <v>Single volute pump</v>
          </cell>
          <cell r="G5833">
            <v>11</v>
          </cell>
        </row>
        <row r="5834">
          <cell r="A5834">
            <v>4015150303</v>
          </cell>
          <cell r="B5834" t="str">
            <v>양흡입벌류트펌프</v>
          </cell>
          <cell r="C5834" t="str">
            <v>Double suction volute pump</v>
          </cell>
          <cell r="G5834">
            <v>11</v>
          </cell>
        </row>
        <row r="5835">
          <cell r="A5835">
            <v>4015150304</v>
          </cell>
          <cell r="B5835" t="str">
            <v>편흡입벌류트펌프</v>
          </cell>
          <cell r="C5835" t="str">
            <v>Single suction volute pumps</v>
          </cell>
          <cell r="G5835">
            <v>11</v>
          </cell>
        </row>
        <row r="5836">
          <cell r="A5836">
            <v>4015150305</v>
          </cell>
          <cell r="B5836" t="str">
            <v>자흡식펌프</v>
          </cell>
          <cell r="C5836" t="str">
            <v>Self-priming pump</v>
          </cell>
          <cell r="G5836">
            <v>11</v>
          </cell>
        </row>
        <row r="5837">
          <cell r="A5837">
            <v>4015150501</v>
          </cell>
          <cell r="B5837" t="str">
            <v>정량펌프</v>
          </cell>
          <cell r="C5837" t="str">
            <v>Dosing pumps</v>
          </cell>
          <cell r="G5837">
            <v>11</v>
          </cell>
        </row>
        <row r="5838">
          <cell r="A5838">
            <v>4015150601</v>
          </cell>
          <cell r="B5838" t="str">
            <v>수동식펌프</v>
          </cell>
          <cell r="C5838" t="str">
            <v>Hand pumps</v>
          </cell>
          <cell r="G5838" t="str">
            <v>해당없음</v>
          </cell>
        </row>
        <row r="5839">
          <cell r="A5839">
            <v>4015150901</v>
          </cell>
          <cell r="B5839" t="str">
            <v>피스톤펌프</v>
          </cell>
          <cell r="C5839" t="str">
            <v>Piston pumps</v>
          </cell>
          <cell r="G5839" t="str">
            <v>해당없음</v>
          </cell>
        </row>
        <row r="5840">
          <cell r="A5840">
            <v>4015151301</v>
          </cell>
          <cell r="B5840" t="str">
            <v>수중펌프</v>
          </cell>
          <cell r="C5840" t="str">
            <v>Submersible pumps</v>
          </cell>
          <cell r="G5840">
            <v>11</v>
          </cell>
        </row>
        <row r="5841">
          <cell r="A5841">
            <v>4015151302</v>
          </cell>
          <cell r="B5841" t="str">
            <v>수중인라인펌프</v>
          </cell>
          <cell r="C5841" t="str">
            <v>Submersible in line pumps</v>
          </cell>
          <cell r="G5841">
            <v>11</v>
          </cell>
        </row>
        <row r="5842">
          <cell r="A5842">
            <v>4015151401</v>
          </cell>
          <cell r="B5842" t="str">
            <v>증기펌프</v>
          </cell>
          <cell r="C5842" t="str">
            <v>Steam pumps</v>
          </cell>
          <cell r="G5842" t="str">
            <v>해당없음</v>
          </cell>
        </row>
        <row r="5843">
          <cell r="A5843">
            <v>4015151701</v>
          </cell>
          <cell r="B5843" t="str">
            <v>오수펌프</v>
          </cell>
          <cell r="C5843" t="str">
            <v>Sewage pumps</v>
          </cell>
          <cell r="G5843" t="str">
            <v>해당없음</v>
          </cell>
        </row>
        <row r="5844">
          <cell r="A5844">
            <v>4015152101</v>
          </cell>
          <cell r="B5844" t="str">
            <v>기어플렉스펌프</v>
          </cell>
          <cell r="C5844" t="str">
            <v>Gearflex pumps</v>
          </cell>
          <cell r="G5844" t="str">
            <v>해당없음</v>
          </cell>
        </row>
        <row r="5845">
          <cell r="A5845">
            <v>4015152401</v>
          </cell>
          <cell r="B5845" t="str">
            <v>윤활유버킷펌프</v>
          </cell>
          <cell r="C5845" t="str">
            <v>Lubricant bucket pumps</v>
          </cell>
          <cell r="G5845" t="str">
            <v>해당없음</v>
          </cell>
        </row>
        <row r="5846">
          <cell r="A5846">
            <v>4015152402</v>
          </cell>
          <cell r="B5846" t="str">
            <v>펌프유닛</v>
          </cell>
          <cell r="C5846" t="str">
            <v>Pump unit</v>
          </cell>
          <cell r="G5846" t="str">
            <v>해당없음</v>
          </cell>
        </row>
        <row r="5847">
          <cell r="A5847">
            <v>4015152501</v>
          </cell>
          <cell r="B5847" t="str">
            <v>슬러지펌프</v>
          </cell>
          <cell r="C5847" t="str">
            <v>Sludge pumps</v>
          </cell>
          <cell r="G5847" t="str">
            <v>해당없음</v>
          </cell>
        </row>
        <row r="5848">
          <cell r="A5848">
            <v>4015152601</v>
          </cell>
          <cell r="B5848" t="str">
            <v>터빈펌프</v>
          </cell>
          <cell r="C5848" t="str">
            <v>Turbine pumps</v>
          </cell>
          <cell r="G5848" t="str">
            <v>해당없음</v>
          </cell>
        </row>
        <row r="5849">
          <cell r="A5849">
            <v>4015152701</v>
          </cell>
          <cell r="B5849" t="str">
            <v>플런저펌프</v>
          </cell>
          <cell r="C5849" t="str">
            <v>Plunger pumps</v>
          </cell>
          <cell r="G5849" t="str">
            <v>해당없음</v>
          </cell>
        </row>
        <row r="5850">
          <cell r="A5850">
            <v>4015152901</v>
          </cell>
          <cell r="B5850" t="str">
            <v>주유펌프</v>
          </cell>
          <cell r="C5850" t="str">
            <v>Dispensing Pumps</v>
          </cell>
          <cell r="G5850" t="str">
            <v>해당없음</v>
          </cell>
        </row>
        <row r="5851">
          <cell r="A5851">
            <v>4015153201</v>
          </cell>
          <cell r="B5851" t="str">
            <v>차량용연료펌프</v>
          </cell>
          <cell r="C5851" t="str">
            <v>Metering and distrubuting fuel pump</v>
          </cell>
          <cell r="G5851" t="str">
            <v>해당없음</v>
          </cell>
        </row>
        <row r="5852">
          <cell r="A5852">
            <v>4015154601</v>
          </cell>
          <cell r="B5852" t="str">
            <v>입축축류펌프</v>
          </cell>
          <cell r="C5852" t="str">
            <v>Vertical axial-flow pump</v>
          </cell>
          <cell r="G5852" t="str">
            <v>해당없음</v>
          </cell>
        </row>
        <row r="5853">
          <cell r="A5853">
            <v>4015154602</v>
          </cell>
          <cell r="B5853" t="str">
            <v>횡축축류펌프</v>
          </cell>
          <cell r="C5853" t="str">
            <v>Horizontal axial-flow pump</v>
          </cell>
          <cell r="G5853" t="str">
            <v>해당없음</v>
          </cell>
        </row>
        <row r="5854">
          <cell r="A5854">
            <v>4015154701</v>
          </cell>
          <cell r="B5854" t="str">
            <v>심정용펌프</v>
          </cell>
          <cell r="C5854" t="str">
            <v>Deepwell pumps</v>
          </cell>
          <cell r="G5854" t="str">
            <v>해당없음</v>
          </cell>
        </row>
        <row r="5855">
          <cell r="A5855">
            <v>4015154801</v>
          </cell>
          <cell r="B5855" t="str">
            <v>다이어프램펌프</v>
          </cell>
          <cell r="C5855" t="str">
            <v>Diaphragm pumps</v>
          </cell>
          <cell r="G5855" t="str">
            <v>해당없음</v>
          </cell>
        </row>
        <row r="5856">
          <cell r="A5856">
            <v>4015155101</v>
          </cell>
          <cell r="B5856" t="str">
            <v>기어펌프</v>
          </cell>
          <cell r="C5856" t="str">
            <v>Gear pumps</v>
          </cell>
          <cell r="G5856">
            <v>11</v>
          </cell>
        </row>
        <row r="5857">
          <cell r="A5857">
            <v>4015155301</v>
          </cell>
          <cell r="B5857" t="str">
            <v>전진공동펌프</v>
          </cell>
          <cell r="C5857" t="str">
            <v>Progressive cavity pumps</v>
          </cell>
          <cell r="G5857" t="str">
            <v>해당없음</v>
          </cell>
        </row>
        <row r="5858">
          <cell r="A5858">
            <v>4015155401</v>
          </cell>
          <cell r="B5858" t="str">
            <v>램펌프</v>
          </cell>
          <cell r="C5858" t="str">
            <v>Ram pumps</v>
          </cell>
          <cell r="G5858" t="str">
            <v>해당없음</v>
          </cell>
        </row>
        <row r="5859">
          <cell r="A5859">
            <v>4015155402</v>
          </cell>
          <cell r="B5859" t="str">
            <v>수동수압램펌프</v>
          </cell>
          <cell r="C5859" t="str">
            <v>Manual ram pump</v>
          </cell>
          <cell r="G5859" t="str">
            <v>해당없음</v>
          </cell>
        </row>
        <row r="5860">
          <cell r="A5860">
            <v>4015155601</v>
          </cell>
          <cell r="B5860" t="str">
            <v>로터리로브펌프</v>
          </cell>
          <cell r="C5860" t="str">
            <v>Rotary lobe pumps</v>
          </cell>
          <cell r="G5860" t="str">
            <v>해당없음</v>
          </cell>
        </row>
        <row r="5861">
          <cell r="A5861">
            <v>4015155801</v>
          </cell>
          <cell r="B5861" t="str">
            <v>스크루펌프</v>
          </cell>
          <cell r="C5861" t="str">
            <v>Screw pumps</v>
          </cell>
          <cell r="G5861" t="str">
            <v>해당없음</v>
          </cell>
        </row>
        <row r="5862">
          <cell r="A5862">
            <v>4015156401</v>
          </cell>
          <cell r="B5862" t="str">
            <v>케미컬펌프</v>
          </cell>
          <cell r="C5862" t="str">
            <v>Chemical pumps</v>
          </cell>
          <cell r="G5862" t="str">
            <v>해당없음</v>
          </cell>
        </row>
        <row r="5863">
          <cell r="A5863">
            <v>4015156601</v>
          </cell>
          <cell r="B5863" t="str">
            <v>부스터펌프</v>
          </cell>
          <cell r="C5863" t="str">
            <v>Booster pump</v>
          </cell>
          <cell r="G5863">
            <v>11</v>
          </cell>
        </row>
        <row r="5864">
          <cell r="A5864">
            <v>4015156701</v>
          </cell>
          <cell r="B5864" t="str">
            <v>고온펌프</v>
          </cell>
          <cell r="C5864" t="str">
            <v>High temperature pumps</v>
          </cell>
          <cell r="G5864" t="str">
            <v>해당없음</v>
          </cell>
        </row>
        <row r="5865">
          <cell r="A5865">
            <v>4015156801</v>
          </cell>
          <cell r="B5865" t="str">
            <v>제지용펌프</v>
          </cell>
          <cell r="C5865" t="str">
            <v>Pulp pumps</v>
          </cell>
          <cell r="G5865" t="str">
            <v>해당없음</v>
          </cell>
        </row>
        <row r="5866">
          <cell r="A5866">
            <v>4015157001</v>
          </cell>
          <cell r="B5866" t="str">
            <v>입축사류펌프</v>
          </cell>
          <cell r="C5866" t="str">
            <v>Vertical mixed flow pump</v>
          </cell>
          <cell r="G5866" t="str">
            <v>해당없음</v>
          </cell>
        </row>
        <row r="5867">
          <cell r="A5867">
            <v>4015157002</v>
          </cell>
          <cell r="B5867" t="str">
            <v>횡축사류펌프</v>
          </cell>
          <cell r="C5867" t="str">
            <v>Horizontal mixed flow pump</v>
          </cell>
          <cell r="G5867" t="str">
            <v>해당없음</v>
          </cell>
        </row>
        <row r="5868">
          <cell r="A5868">
            <v>4015157101</v>
          </cell>
          <cell r="B5868" t="str">
            <v>인라인펌프</v>
          </cell>
          <cell r="C5868" t="str">
            <v>Inline pumps</v>
          </cell>
          <cell r="G5868" t="str">
            <v>해당없음</v>
          </cell>
        </row>
        <row r="5869">
          <cell r="A5869">
            <v>4015157201</v>
          </cell>
          <cell r="B5869" t="str">
            <v>기포펌프</v>
          </cell>
          <cell r="C5869" t="str">
            <v>Air lift pumps</v>
          </cell>
          <cell r="G5869" t="str">
            <v>해당없음</v>
          </cell>
        </row>
        <row r="5870">
          <cell r="A5870">
            <v>4015157301</v>
          </cell>
          <cell r="B5870" t="str">
            <v>마그네트펌프</v>
          </cell>
          <cell r="C5870" t="str">
            <v>Magnet pumps</v>
          </cell>
          <cell r="G5870" t="str">
            <v>해당없음</v>
          </cell>
        </row>
        <row r="5871">
          <cell r="A5871">
            <v>4015158801</v>
          </cell>
          <cell r="B5871" t="str">
            <v>제트식사출기</v>
          </cell>
          <cell r="C5871" t="str">
            <v>Jet ejectors</v>
          </cell>
          <cell r="G5871" t="str">
            <v>해당없음</v>
          </cell>
        </row>
        <row r="5872">
          <cell r="A5872">
            <v>4015159301</v>
          </cell>
          <cell r="B5872" t="str">
            <v>모노플렉스펌프</v>
          </cell>
          <cell r="C5872" t="str">
            <v>Monoflex pumps</v>
          </cell>
          <cell r="G5872" t="str">
            <v>해당없음</v>
          </cell>
        </row>
        <row r="5873">
          <cell r="A5873">
            <v>4015159601</v>
          </cell>
          <cell r="B5873" t="str">
            <v>상하분리자기평형식다단펌프</v>
          </cell>
          <cell r="C5873" t="str">
            <v>Axially split multi stage pump</v>
          </cell>
          <cell r="G5873" t="str">
            <v>해당없음</v>
          </cell>
        </row>
        <row r="5874">
          <cell r="A5874">
            <v>4015159701</v>
          </cell>
          <cell r="B5874" t="str">
            <v>엔진펌프</v>
          </cell>
          <cell r="C5874" t="str">
            <v>Engine pumps</v>
          </cell>
          <cell r="G5874">
            <v>8</v>
          </cell>
        </row>
        <row r="5875">
          <cell r="A5875">
            <v>4015159801</v>
          </cell>
          <cell r="B5875" t="str">
            <v>액체작동펌프</v>
          </cell>
          <cell r="C5875" t="str">
            <v>Water powered pumps</v>
          </cell>
          <cell r="G5875" t="str">
            <v>해당없음</v>
          </cell>
        </row>
        <row r="5876">
          <cell r="A5876">
            <v>4015159901</v>
          </cell>
          <cell r="B5876" t="str">
            <v>자동펌프</v>
          </cell>
          <cell r="C5876" t="str">
            <v>Automatic pumps</v>
          </cell>
          <cell r="G5876">
            <v>11</v>
          </cell>
        </row>
        <row r="5877">
          <cell r="A5877">
            <v>4015160101</v>
          </cell>
          <cell r="B5877" t="str">
            <v>이동식공기압축기</v>
          </cell>
          <cell r="C5877" t="str">
            <v>Air compressors</v>
          </cell>
          <cell r="G5877">
            <v>11</v>
          </cell>
        </row>
        <row r="5878">
          <cell r="A5878">
            <v>4015160102</v>
          </cell>
          <cell r="B5878" t="str">
            <v>진동기및탬퍼용공압압축기장비</v>
          </cell>
          <cell r="C5878" t="str">
            <v>Pneumatic tool and compressor outfit for vibrator and tamper</v>
          </cell>
          <cell r="G5878">
            <v>11</v>
          </cell>
        </row>
        <row r="5879">
          <cell r="A5879">
            <v>4015160201</v>
          </cell>
          <cell r="B5879" t="str">
            <v>축류압축기</v>
          </cell>
          <cell r="C5879" t="str">
            <v>Axial flow compressors</v>
          </cell>
          <cell r="G5879" t="str">
            <v>해당없음</v>
          </cell>
        </row>
        <row r="5880">
          <cell r="A5880">
            <v>4015160301</v>
          </cell>
          <cell r="B5880" t="str">
            <v>다이어프램압축기</v>
          </cell>
          <cell r="C5880" t="str">
            <v>Diaphragm compressors</v>
          </cell>
          <cell r="G5880" t="str">
            <v>해당없음</v>
          </cell>
        </row>
        <row r="5881">
          <cell r="A5881">
            <v>4015160601</v>
          </cell>
          <cell r="B5881" t="str">
            <v>왕복압축기</v>
          </cell>
          <cell r="C5881" t="str">
            <v>Reciprocating compressors</v>
          </cell>
          <cell r="G5881">
            <v>12</v>
          </cell>
        </row>
        <row r="5882">
          <cell r="A5882">
            <v>4015160701</v>
          </cell>
          <cell r="B5882" t="str">
            <v>냉매압축기</v>
          </cell>
          <cell r="C5882" t="str">
            <v>Refrigerant compressors</v>
          </cell>
          <cell r="G5882" t="str">
            <v>해당없음</v>
          </cell>
        </row>
        <row r="5883">
          <cell r="A5883">
            <v>4015160801</v>
          </cell>
          <cell r="B5883" t="str">
            <v>회전압축기</v>
          </cell>
          <cell r="C5883" t="str">
            <v>Rotary compressors</v>
          </cell>
          <cell r="G5883">
            <v>12</v>
          </cell>
        </row>
        <row r="5884">
          <cell r="A5884">
            <v>4015161001</v>
          </cell>
          <cell r="B5884" t="str">
            <v>압축기부품</v>
          </cell>
          <cell r="C5884" t="str">
            <v>Compressor parts or accessories</v>
          </cell>
          <cell r="G5884">
            <v>10</v>
          </cell>
        </row>
        <row r="5885">
          <cell r="A5885">
            <v>4015161201</v>
          </cell>
          <cell r="B5885" t="str">
            <v>원심식압축기</v>
          </cell>
          <cell r="C5885" t="str">
            <v>Centrifugal compressors</v>
          </cell>
          <cell r="G5885" t="str">
            <v>해당없음</v>
          </cell>
        </row>
        <row r="5886">
          <cell r="A5886">
            <v>4015161401</v>
          </cell>
          <cell r="B5886" t="str">
            <v>방사형압축기</v>
          </cell>
          <cell r="C5886" t="str">
            <v>Semi radial compressors</v>
          </cell>
          <cell r="G5886" t="str">
            <v>해당없음</v>
          </cell>
        </row>
        <row r="5887">
          <cell r="A5887">
            <v>4015169701</v>
          </cell>
          <cell r="B5887" t="str">
            <v>실험실습용압축기</v>
          </cell>
          <cell r="C5887" t="str">
            <v>Compressors for experiment and test</v>
          </cell>
          <cell r="G5887">
            <v>12</v>
          </cell>
        </row>
        <row r="5888">
          <cell r="A5888">
            <v>4015169801</v>
          </cell>
          <cell r="B5888" t="str">
            <v>아세틸렌발생기</v>
          </cell>
          <cell r="C5888" t="str">
            <v>Acetylene generators</v>
          </cell>
          <cell r="G5888" t="str">
            <v>해당없음</v>
          </cell>
        </row>
        <row r="5889">
          <cell r="A5889">
            <v>4015169901</v>
          </cell>
          <cell r="B5889" t="str">
            <v>아세틸렌충전설비</v>
          </cell>
          <cell r="C5889" t="str">
            <v>Acetylene charging plants</v>
          </cell>
          <cell r="G5889" t="str">
            <v>해당없음</v>
          </cell>
        </row>
        <row r="5890">
          <cell r="A5890">
            <v>4016150101</v>
          </cell>
          <cell r="B5890" t="str">
            <v>진공여과기</v>
          </cell>
          <cell r="C5890" t="str">
            <v>Vacuum filters</v>
          </cell>
          <cell r="G5890" t="str">
            <v>해당없음</v>
          </cell>
        </row>
        <row r="5891">
          <cell r="A5891">
            <v>4016150201</v>
          </cell>
          <cell r="B5891" t="str">
            <v>워터필터</v>
          </cell>
          <cell r="C5891" t="str">
            <v>Water filters</v>
          </cell>
          <cell r="G5891">
            <v>8</v>
          </cell>
        </row>
        <row r="5892">
          <cell r="A5892">
            <v>4016150301</v>
          </cell>
          <cell r="B5892" t="str">
            <v>전기집진장치</v>
          </cell>
          <cell r="C5892" t="str">
            <v>Electrostatic precipitator</v>
          </cell>
          <cell r="G5892">
            <v>10</v>
          </cell>
        </row>
        <row r="5893">
          <cell r="A5893">
            <v>4016150302</v>
          </cell>
          <cell r="B5893" t="str">
            <v>세정집진장치</v>
          </cell>
          <cell r="C5893" t="str">
            <v>Water scrubber</v>
          </cell>
          <cell r="G5893">
            <v>10</v>
          </cell>
        </row>
        <row r="5894">
          <cell r="A5894">
            <v>4016150303</v>
          </cell>
          <cell r="B5894" t="str">
            <v>원심력집진장치</v>
          </cell>
          <cell r="C5894" t="str">
            <v>Centrifugal collector</v>
          </cell>
          <cell r="G5894">
            <v>10</v>
          </cell>
        </row>
        <row r="5895">
          <cell r="A5895">
            <v>4016150304</v>
          </cell>
          <cell r="B5895" t="str">
            <v>중력집진장치</v>
          </cell>
          <cell r="C5895" t="str">
            <v>Settling chamber</v>
          </cell>
          <cell r="G5895">
            <v>10</v>
          </cell>
        </row>
        <row r="5896">
          <cell r="A5896">
            <v>4016150305</v>
          </cell>
          <cell r="B5896" t="str">
            <v>관성력집진장치</v>
          </cell>
          <cell r="C5896" t="str">
            <v>Inertial collector</v>
          </cell>
          <cell r="G5896">
            <v>10</v>
          </cell>
        </row>
        <row r="5897">
          <cell r="A5897">
            <v>4016150306</v>
          </cell>
          <cell r="B5897" t="str">
            <v>제진장치</v>
          </cell>
          <cell r="C5897" t="str">
            <v>Clean air equipments</v>
          </cell>
          <cell r="G5897">
            <v>10</v>
          </cell>
        </row>
        <row r="5898">
          <cell r="A5898">
            <v>4016150401</v>
          </cell>
          <cell r="B5898" t="str">
            <v>정유기</v>
          </cell>
          <cell r="C5898" t="str">
            <v>Oil filters</v>
          </cell>
          <cell r="G5898" t="str">
            <v>해당없음</v>
          </cell>
        </row>
        <row r="5899">
          <cell r="A5899">
            <v>4016150501</v>
          </cell>
          <cell r="B5899" t="str">
            <v>공기여과기</v>
          </cell>
          <cell r="C5899" t="str">
            <v>Air filters</v>
          </cell>
          <cell r="G5899">
            <v>9</v>
          </cell>
        </row>
        <row r="5900">
          <cell r="A5900">
            <v>4016150601</v>
          </cell>
          <cell r="B5900" t="str">
            <v>여과장치</v>
          </cell>
          <cell r="C5900" t="str">
            <v>Filtering equipments</v>
          </cell>
          <cell r="G5900" t="str">
            <v>해당없음</v>
          </cell>
        </row>
        <row r="5901">
          <cell r="A5901">
            <v>4016150602</v>
          </cell>
          <cell r="B5901" t="str">
            <v>식용유여과기</v>
          </cell>
          <cell r="C5901" t="str">
            <v>Edible oil filters</v>
          </cell>
          <cell r="G5901" t="str">
            <v>해당없음</v>
          </cell>
        </row>
        <row r="5902">
          <cell r="A5902">
            <v>4016150801</v>
          </cell>
          <cell r="B5902" t="str">
            <v>백필터</v>
          </cell>
          <cell r="C5902" t="str">
            <v>Bag filters</v>
          </cell>
          <cell r="G5902" t="str">
            <v>해당없음</v>
          </cell>
        </row>
        <row r="5903">
          <cell r="A5903">
            <v>4016151301</v>
          </cell>
          <cell r="B5903" t="str">
            <v>차량용연료필터</v>
          </cell>
          <cell r="C5903" t="str">
            <v>Fuel filters for vehicle</v>
          </cell>
          <cell r="G5903" t="str">
            <v>해당없음</v>
          </cell>
        </row>
        <row r="5904">
          <cell r="A5904">
            <v>4016151302</v>
          </cell>
          <cell r="B5904" t="str">
            <v>연료필터</v>
          </cell>
          <cell r="C5904" t="str">
            <v>Fuel filters</v>
          </cell>
          <cell r="G5904" t="str">
            <v>해당없음</v>
          </cell>
        </row>
        <row r="5905">
          <cell r="A5905">
            <v>4016151401</v>
          </cell>
          <cell r="B5905" t="str">
            <v>가스여과기</v>
          </cell>
          <cell r="C5905" t="str">
            <v>Gas filters</v>
          </cell>
          <cell r="G5905" t="str">
            <v>해당없음</v>
          </cell>
        </row>
        <row r="5906">
          <cell r="A5906">
            <v>4016151501</v>
          </cell>
          <cell r="B5906" t="str">
            <v>유압여과기</v>
          </cell>
          <cell r="C5906" t="str">
            <v>Hydraulic filters</v>
          </cell>
          <cell r="G5906" t="str">
            <v>해당없음</v>
          </cell>
        </row>
        <row r="5907">
          <cell r="A5907">
            <v>4016152701</v>
          </cell>
          <cell r="B5907" t="str">
            <v>여과기부품키트</v>
          </cell>
          <cell r="C5907" t="str">
            <v>Assemble part kits for filter</v>
          </cell>
          <cell r="G5907" t="str">
            <v>해당없음</v>
          </cell>
        </row>
        <row r="5908">
          <cell r="A5908">
            <v>4016152801</v>
          </cell>
          <cell r="B5908" t="str">
            <v>약진제거장치</v>
          </cell>
          <cell r="C5908" t="str">
            <v>Medical dust removers</v>
          </cell>
          <cell r="G5908" t="str">
            <v>해당없음</v>
          </cell>
        </row>
        <row r="5909">
          <cell r="A5909">
            <v>4016160201</v>
          </cell>
          <cell r="B5909" t="str">
            <v>공기청정기</v>
          </cell>
          <cell r="C5909" t="str">
            <v>Air cleaners</v>
          </cell>
          <cell r="G5909">
            <v>9</v>
          </cell>
        </row>
        <row r="5910">
          <cell r="A5910">
            <v>4016160202</v>
          </cell>
          <cell r="B5910" t="str">
            <v>클린유닛</v>
          </cell>
          <cell r="C5910" t="str">
            <v>Clean units</v>
          </cell>
          <cell r="G5910">
            <v>9</v>
          </cell>
        </row>
        <row r="5911">
          <cell r="A5911">
            <v>4016160401</v>
          </cell>
          <cell r="B5911" t="str">
            <v>기름재생장치</v>
          </cell>
          <cell r="C5911" t="str">
            <v>Oil regenerators</v>
          </cell>
          <cell r="G5911" t="str">
            <v>해당없음</v>
          </cell>
        </row>
        <row r="5912">
          <cell r="A5912">
            <v>4016160501</v>
          </cell>
          <cell r="B5912" t="str">
            <v>탈취기</v>
          </cell>
          <cell r="C5912" t="str">
            <v>Deodorizing tower</v>
          </cell>
          <cell r="G5912">
            <v>10</v>
          </cell>
        </row>
        <row r="5913">
          <cell r="A5913">
            <v>4016160601</v>
          </cell>
          <cell r="B5913" t="str">
            <v>공기정화용오존발생기</v>
          </cell>
          <cell r="C5913" t="str">
            <v>Ozone generator for air cleaning</v>
          </cell>
          <cell r="G5913">
            <v>9</v>
          </cell>
        </row>
        <row r="5914">
          <cell r="A5914">
            <v>4016160701</v>
          </cell>
          <cell r="B5914" t="str">
            <v>배연탈황기</v>
          </cell>
          <cell r="C5914" t="str">
            <v>Flue gas desulphurization systems</v>
          </cell>
          <cell r="G5914" t="str">
            <v>해당없음</v>
          </cell>
        </row>
        <row r="5915">
          <cell r="A5915">
            <v>4016169101</v>
          </cell>
          <cell r="B5915" t="str">
            <v>냉매회수기</v>
          </cell>
          <cell r="C5915" t="str">
            <v>Recoveries of refrigerant</v>
          </cell>
          <cell r="G5915" t="str">
            <v>해당없음</v>
          </cell>
        </row>
        <row r="5916">
          <cell r="A5916">
            <v>4016169901</v>
          </cell>
          <cell r="B5916" t="str">
            <v>공기살균기</v>
          </cell>
          <cell r="C5916" t="str">
            <v>Air sterilizers</v>
          </cell>
          <cell r="G5916">
            <v>7</v>
          </cell>
        </row>
        <row r="5917">
          <cell r="A5917">
            <v>4016170101</v>
          </cell>
          <cell r="B5917" t="str">
            <v>원심분리기</v>
          </cell>
          <cell r="C5917" t="str">
            <v>Centrifuges</v>
          </cell>
          <cell r="G5917">
            <v>10</v>
          </cell>
        </row>
        <row r="5918">
          <cell r="A5918">
            <v>4016179901</v>
          </cell>
          <cell r="B5918" t="str">
            <v>유회수기</v>
          </cell>
          <cell r="C5918" t="str">
            <v>Oil collector</v>
          </cell>
          <cell r="G5918">
            <v>11</v>
          </cell>
        </row>
        <row r="5919">
          <cell r="A5919">
            <v>4016179902</v>
          </cell>
          <cell r="B5919" t="str">
            <v>윤활유분리기</v>
          </cell>
          <cell r="C5919" t="str">
            <v>Lube oil separators</v>
          </cell>
          <cell r="G5919">
            <v>11</v>
          </cell>
        </row>
        <row r="5920">
          <cell r="A5920">
            <v>4016180501</v>
          </cell>
          <cell r="B5920" t="str">
            <v>여과포</v>
          </cell>
          <cell r="C5920" t="str">
            <v>Filter cloth</v>
          </cell>
          <cell r="G5920" t="str">
            <v>해당없음</v>
          </cell>
        </row>
        <row r="5921">
          <cell r="A5921">
            <v>4016180701</v>
          </cell>
          <cell r="B5921" t="str">
            <v>필터덮개</v>
          </cell>
          <cell r="C5921" t="str">
            <v>Liquid filter covers</v>
          </cell>
          <cell r="G5921" t="str">
            <v>해당없음</v>
          </cell>
        </row>
        <row r="5922">
          <cell r="A5922">
            <v>4016180702</v>
          </cell>
          <cell r="B5922" t="str">
            <v>필터헤드</v>
          </cell>
          <cell r="C5922" t="str">
            <v>Filter heads</v>
          </cell>
          <cell r="G5922" t="str">
            <v>해당없음</v>
          </cell>
        </row>
        <row r="5923">
          <cell r="A5923">
            <v>4016180801</v>
          </cell>
          <cell r="B5923" t="str">
            <v>미생물접촉여재</v>
          </cell>
          <cell r="C5923" t="str">
            <v>Biological filter media</v>
          </cell>
          <cell r="G5923" t="str">
            <v>해당없음</v>
          </cell>
        </row>
        <row r="5924">
          <cell r="A5924">
            <v>4016180901</v>
          </cell>
          <cell r="B5924" t="str">
            <v>딘필터유닛</v>
          </cell>
          <cell r="C5924" t="str">
            <v>Thin filter units</v>
          </cell>
          <cell r="G5924" t="str">
            <v>해당없음</v>
          </cell>
        </row>
        <row r="5925">
          <cell r="A5925">
            <v>4016180902</v>
          </cell>
          <cell r="B5925" t="str">
            <v>유체여과용원판</v>
          </cell>
          <cell r="C5925" t="str">
            <v>Liquid filtering disks</v>
          </cell>
          <cell r="G5925" t="str">
            <v>해당없음</v>
          </cell>
        </row>
        <row r="5926">
          <cell r="A5926">
            <v>4017151801</v>
          </cell>
          <cell r="B5926" t="str">
            <v>염소화폴리염화비닐관</v>
          </cell>
          <cell r="C5926" t="str">
            <v>Chlorinated polyvinyl chloride pipes</v>
          </cell>
          <cell r="G5926" t="str">
            <v>해당없음</v>
          </cell>
        </row>
        <row r="5927">
          <cell r="A5927">
            <v>4017159901</v>
          </cell>
          <cell r="B5927" t="str">
            <v>폴리에틸렌폴리프로필렌복합관</v>
          </cell>
          <cell r="C5927" t="str">
            <v>Polyethylene and Polypropylene composition pipe</v>
          </cell>
          <cell r="G5927" t="str">
            <v>해당없음</v>
          </cell>
        </row>
        <row r="5928">
          <cell r="A5928">
            <v>4017250301</v>
          </cell>
          <cell r="B5928" t="str">
            <v>수도용덕타일주철이형관</v>
          </cell>
          <cell r="C5928" t="str">
            <v>Ductile iron pressure fittings for water works</v>
          </cell>
          <cell r="G5928" t="str">
            <v>해당없음</v>
          </cell>
        </row>
        <row r="5929">
          <cell r="A5929">
            <v>4017250302</v>
          </cell>
          <cell r="B5929" t="str">
            <v>배수용주철이형관</v>
          </cell>
          <cell r="C5929" t="str">
            <v>Cast- iron soil pipe fittings</v>
          </cell>
          <cell r="G5929" t="str">
            <v>해당없음</v>
          </cell>
        </row>
        <row r="5930">
          <cell r="A5930">
            <v>4017250303</v>
          </cell>
          <cell r="B5930" t="str">
            <v>나사식가단주철제관이음쇠</v>
          </cell>
          <cell r="C5930" t="str">
            <v>Screwed type malleable cast iron pipe fittings</v>
          </cell>
          <cell r="G5930" t="str">
            <v>해당없음</v>
          </cell>
        </row>
        <row r="5931">
          <cell r="A5931">
            <v>4017250701</v>
          </cell>
          <cell r="B5931" t="str">
            <v>일반배관용스테인리스강관관이음쇠</v>
          </cell>
          <cell r="C5931" t="str">
            <v>Light gauge stainless steel pipe fittings for ordinary pipes</v>
          </cell>
          <cell r="G5931" t="str">
            <v>해당없음</v>
          </cell>
        </row>
        <row r="5932">
          <cell r="A5932">
            <v>4017250901</v>
          </cell>
          <cell r="B5932" t="str">
            <v>염소화폴리염화비닐이음관</v>
          </cell>
          <cell r="C5932" t="str">
            <v>Chlorinated polyvinyl chloride pipes fittings</v>
          </cell>
          <cell r="G5932" t="str">
            <v>해당없음</v>
          </cell>
        </row>
        <row r="5933">
          <cell r="A5933">
            <v>4017251301</v>
          </cell>
          <cell r="B5933" t="str">
            <v>플렉시블조인트</v>
          </cell>
          <cell r="C5933" t="str">
            <v>Flexible joints</v>
          </cell>
          <cell r="G5933" t="str">
            <v>해당없음</v>
          </cell>
        </row>
        <row r="5934">
          <cell r="A5934">
            <v>4017251401</v>
          </cell>
          <cell r="B5934" t="str">
            <v>이중보온관이형관</v>
          </cell>
          <cell r="C5934" t="str">
            <v>Preinsulated pipe fittings</v>
          </cell>
          <cell r="G5934" t="str">
            <v>해당없음</v>
          </cell>
        </row>
        <row r="5935">
          <cell r="A5935">
            <v>4017251501</v>
          </cell>
          <cell r="B5935" t="str">
            <v>폴리부틸렌관이음관</v>
          </cell>
          <cell r="C5935" t="str">
            <v>Polybutylene pipe fittings</v>
          </cell>
          <cell r="G5935" t="str">
            <v>해당없음</v>
          </cell>
        </row>
        <row r="5936">
          <cell r="A5936">
            <v>4017251701</v>
          </cell>
          <cell r="B5936" t="str">
            <v>냉온수용폴리프로필렌이음관</v>
          </cell>
          <cell r="C5936" t="str">
            <v>Polyethylene pipe fittings for hot and cold water installation</v>
          </cell>
          <cell r="G5936" t="str">
            <v>해당없음</v>
          </cell>
        </row>
        <row r="5937">
          <cell r="A5937">
            <v>4017251702</v>
          </cell>
          <cell r="B5937" t="str">
            <v>일반용폴리프로필렌이음관</v>
          </cell>
          <cell r="C5937" t="str">
            <v xml:space="preserve">Polypropylene pipe fittings </v>
          </cell>
          <cell r="G5937" t="str">
            <v>해당없음</v>
          </cell>
        </row>
        <row r="5938">
          <cell r="A5938">
            <v>4017251901</v>
          </cell>
          <cell r="B5938" t="str">
            <v>알루미늄및알루미늄합금제관이음쇠</v>
          </cell>
          <cell r="C5938" t="str">
            <v>Aluminum and aluminum alloy pipe fittings</v>
          </cell>
          <cell r="G5938" t="str">
            <v>해당없음</v>
          </cell>
        </row>
        <row r="5939">
          <cell r="A5939">
            <v>4017252101</v>
          </cell>
          <cell r="B5939" t="str">
            <v>동관이음쇠</v>
          </cell>
          <cell r="C5939" t="str">
            <v>Copper pipe joint fittings</v>
          </cell>
          <cell r="G5939" t="str">
            <v>해당없음</v>
          </cell>
        </row>
        <row r="5940">
          <cell r="A5940">
            <v>4017259801</v>
          </cell>
          <cell r="B5940" t="str">
            <v>파형강관이음관</v>
          </cell>
          <cell r="C5940" t="str">
            <v>Corrugated pipe connector</v>
          </cell>
          <cell r="G5940" t="str">
            <v>해당없음</v>
          </cell>
        </row>
        <row r="5941">
          <cell r="A5941">
            <v>4017259901</v>
          </cell>
          <cell r="B5941" t="str">
            <v>폴리에틸렌폴리프로필렌복합이음관</v>
          </cell>
          <cell r="C5941" t="str">
            <v>Polyethylene and Polypropylene composition pipe connector</v>
          </cell>
          <cell r="G5941" t="str">
            <v>해당없음</v>
          </cell>
        </row>
        <row r="5942">
          <cell r="A5942">
            <v>4110150301</v>
          </cell>
          <cell r="B5942" t="str">
            <v>실험실용분무기</v>
          </cell>
          <cell r="C5942" t="str">
            <v>Laboratory sprayers</v>
          </cell>
          <cell r="G5942">
            <v>10</v>
          </cell>
        </row>
        <row r="5943">
          <cell r="A5943">
            <v>4110150302</v>
          </cell>
          <cell r="B5943" t="str">
            <v>원자화장치</v>
          </cell>
          <cell r="C5943" t="str">
            <v>Atomizers</v>
          </cell>
          <cell r="G5943">
            <v>10</v>
          </cell>
        </row>
        <row r="5944">
          <cell r="A5944">
            <v>4110150401</v>
          </cell>
          <cell r="B5944" t="str">
            <v>균질기</v>
          </cell>
          <cell r="C5944" t="str">
            <v>Homogenizers</v>
          </cell>
          <cell r="G5944">
            <v>10</v>
          </cell>
        </row>
        <row r="5945">
          <cell r="A5945">
            <v>4110151801</v>
          </cell>
          <cell r="B5945" t="str">
            <v>유화혼합기</v>
          </cell>
          <cell r="C5945" t="str">
            <v>Emulsifying machines</v>
          </cell>
          <cell r="G5945">
            <v>9</v>
          </cell>
        </row>
        <row r="5946">
          <cell r="A5946">
            <v>4110159901</v>
          </cell>
          <cell r="B5946" t="str">
            <v>응축실험장치</v>
          </cell>
          <cell r="C5946" t="str">
            <v>Experimental equipments of condensation</v>
          </cell>
          <cell r="G5946" t="str">
            <v>해당없음</v>
          </cell>
        </row>
        <row r="5947">
          <cell r="A5947">
            <v>4110170101</v>
          </cell>
          <cell r="B5947" t="str">
            <v>실험실용밀</v>
          </cell>
          <cell r="C5947" t="str">
            <v>Laboratory mills</v>
          </cell>
          <cell r="G5947">
            <v>11</v>
          </cell>
        </row>
        <row r="5948">
          <cell r="A5948">
            <v>4110170201</v>
          </cell>
          <cell r="B5948" t="str">
            <v>막자및사발</v>
          </cell>
          <cell r="C5948" t="str">
            <v>Pestle or mortars</v>
          </cell>
          <cell r="G5948" t="str">
            <v>해당없음</v>
          </cell>
        </row>
        <row r="5949">
          <cell r="A5949">
            <v>4110170501</v>
          </cell>
          <cell r="B5949" t="str">
            <v>실험실용분쇄기</v>
          </cell>
          <cell r="C5949" t="str">
            <v>Laboratory crushers or pulverizers</v>
          </cell>
          <cell r="G5949">
            <v>9</v>
          </cell>
        </row>
        <row r="5950">
          <cell r="A5950">
            <v>4110170701</v>
          </cell>
          <cell r="B5950" t="str">
            <v>실험실용프레스</v>
          </cell>
          <cell r="C5950" t="str">
            <v>Laboratory presses</v>
          </cell>
          <cell r="G5950">
            <v>11</v>
          </cell>
        </row>
        <row r="5951">
          <cell r="A5951">
            <v>4110170702</v>
          </cell>
          <cell r="B5951" t="str">
            <v>마운팅프레스</v>
          </cell>
          <cell r="C5951" t="str">
            <v>Mounting presses</v>
          </cell>
          <cell r="G5951">
            <v>11</v>
          </cell>
        </row>
        <row r="5952">
          <cell r="A5952">
            <v>4110170703</v>
          </cell>
          <cell r="B5952" t="str">
            <v>압착기</v>
          </cell>
          <cell r="C5952" t="str">
            <v>Laboratory presses</v>
          </cell>
          <cell r="G5952">
            <v>11</v>
          </cell>
        </row>
        <row r="5953">
          <cell r="A5953">
            <v>4110170801</v>
          </cell>
          <cell r="B5953" t="str">
            <v>연마기</v>
          </cell>
          <cell r="C5953" t="str">
            <v>Laboratory polishers</v>
          </cell>
          <cell r="G5953">
            <v>11</v>
          </cell>
        </row>
        <row r="5954">
          <cell r="A5954">
            <v>4110170802</v>
          </cell>
          <cell r="B5954" t="str">
            <v>연삭기</v>
          </cell>
          <cell r="C5954" t="str">
            <v>Grinders</v>
          </cell>
          <cell r="G5954">
            <v>11</v>
          </cell>
        </row>
        <row r="5955">
          <cell r="A5955">
            <v>4110170901</v>
          </cell>
          <cell r="B5955" t="str">
            <v>시험용아스팔트혼합기</v>
          </cell>
          <cell r="C5955" t="str">
            <v>Asphalt mixer for test</v>
          </cell>
          <cell r="G5955" t="str">
            <v>해당없음</v>
          </cell>
        </row>
        <row r="5956">
          <cell r="A5956">
            <v>4110179701</v>
          </cell>
          <cell r="B5956" t="str">
            <v>선별기</v>
          </cell>
          <cell r="C5956" t="str">
            <v>Laboratory selectors</v>
          </cell>
          <cell r="G5956">
            <v>10</v>
          </cell>
        </row>
        <row r="5957">
          <cell r="A5957">
            <v>4110180201</v>
          </cell>
          <cell r="B5957" t="str">
            <v>엑스선발생장치</v>
          </cell>
          <cell r="C5957" t="str">
            <v>X-ray generators</v>
          </cell>
          <cell r="G5957">
            <v>11</v>
          </cell>
        </row>
        <row r="5958">
          <cell r="A5958">
            <v>4110180301</v>
          </cell>
          <cell r="B5958" t="str">
            <v>전량계</v>
          </cell>
          <cell r="C5958" t="str">
            <v>Coulometers</v>
          </cell>
          <cell r="G5958" t="str">
            <v>해당없음</v>
          </cell>
        </row>
        <row r="5959">
          <cell r="A5959">
            <v>4110180401</v>
          </cell>
          <cell r="B5959" t="str">
            <v>실험실용검전기</v>
          </cell>
          <cell r="C5959" t="str">
            <v>Laboratory electroscopes</v>
          </cell>
          <cell r="G5959" t="str">
            <v>해당없음</v>
          </cell>
        </row>
        <row r="5960">
          <cell r="A5960">
            <v>4110180501</v>
          </cell>
          <cell r="B5960" t="str">
            <v>자속계</v>
          </cell>
          <cell r="C5960" t="str">
            <v>Fluxmeters</v>
          </cell>
          <cell r="G5960">
            <v>10</v>
          </cell>
        </row>
        <row r="5961">
          <cell r="A5961">
            <v>4110180601</v>
          </cell>
          <cell r="B5961" t="str">
            <v>자력계</v>
          </cell>
          <cell r="C5961" t="str">
            <v>Magnetometers</v>
          </cell>
          <cell r="G5961">
            <v>10</v>
          </cell>
        </row>
        <row r="5962">
          <cell r="A5962">
            <v>4110180602</v>
          </cell>
          <cell r="B5962" t="str">
            <v>자화측정기</v>
          </cell>
          <cell r="C5962" t="str">
            <v>Magnetization measuring instruments</v>
          </cell>
          <cell r="G5962">
            <v>10</v>
          </cell>
        </row>
        <row r="5963">
          <cell r="A5963">
            <v>4110180701</v>
          </cell>
          <cell r="B5963" t="str">
            <v>전자회절실험장치</v>
          </cell>
          <cell r="C5963" t="str">
            <v>Experimental equipments of electron diffaction</v>
          </cell>
          <cell r="G5963">
            <v>9</v>
          </cell>
        </row>
        <row r="5964">
          <cell r="A5964">
            <v>4110181101</v>
          </cell>
          <cell r="B5964" t="str">
            <v>전자탐침마이크로분석기</v>
          </cell>
          <cell r="C5964" t="str">
            <v>Electron probe X ray micro analyzers</v>
          </cell>
          <cell r="G5964">
            <v>10</v>
          </cell>
        </row>
        <row r="5965">
          <cell r="A5965">
            <v>4110181201</v>
          </cell>
          <cell r="B5965" t="str">
            <v>입자가속기</v>
          </cell>
          <cell r="C5965" t="str">
            <v>Particle accelerators</v>
          </cell>
          <cell r="G5965" t="str">
            <v>해당없음</v>
          </cell>
        </row>
        <row r="5966">
          <cell r="A5966">
            <v>4110181301</v>
          </cell>
          <cell r="B5966" t="str">
            <v>엑스선장치제어기</v>
          </cell>
          <cell r="C5966" t="str">
            <v>Xray equipment controllers</v>
          </cell>
          <cell r="G5966">
            <v>9</v>
          </cell>
        </row>
        <row r="5967">
          <cell r="A5967">
            <v>4110240101</v>
          </cell>
          <cell r="B5967" t="str">
            <v>실험실용가스버너</v>
          </cell>
          <cell r="C5967" t="str">
            <v>Gas burners</v>
          </cell>
          <cell r="G5967" t="str">
            <v>해당없음</v>
          </cell>
        </row>
        <row r="5968">
          <cell r="A5968">
            <v>4110240201</v>
          </cell>
          <cell r="B5968" t="str">
            <v>알코올램프</v>
          </cell>
          <cell r="C5968" t="str">
            <v>Spirit burners</v>
          </cell>
          <cell r="G5968" t="str">
            <v>해당없음</v>
          </cell>
        </row>
        <row r="5969">
          <cell r="A5969">
            <v>4110240301</v>
          </cell>
          <cell r="B5969" t="str">
            <v>실험실용소각로</v>
          </cell>
          <cell r="C5969" t="str">
            <v>Laboratory incinerators</v>
          </cell>
          <cell r="G5969" t="str">
            <v>해당없음</v>
          </cell>
        </row>
        <row r="5970">
          <cell r="A5970">
            <v>4110240401</v>
          </cell>
          <cell r="B5970" t="str">
            <v>가열기</v>
          </cell>
          <cell r="C5970" t="str">
            <v>Laboratory heaters</v>
          </cell>
          <cell r="G5970">
            <v>10</v>
          </cell>
        </row>
        <row r="5971">
          <cell r="A5971">
            <v>4110240402</v>
          </cell>
          <cell r="B5971" t="str">
            <v>열분해장치</v>
          </cell>
          <cell r="C5971" t="str">
            <v>Thermal analysis equipment</v>
          </cell>
          <cell r="G5971">
            <v>10</v>
          </cell>
        </row>
        <row r="5972">
          <cell r="A5972">
            <v>4110240501</v>
          </cell>
          <cell r="B5972" t="str">
            <v>실험실용맨틀및테이프</v>
          </cell>
          <cell r="C5972" t="str">
            <v>Heating mantles or tapes</v>
          </cell>
          <cell r="G5972">
            <v>10</v>
          </cell>
        </row>
        <row r="5973">
          <cell r="A5973">
            <v>4110240601</v>
          </cell>
          <cell r="B5973" t="str">
            <v>실험실용열판</v>
          </cell>
          <cell r="C5973" t="str">
            <v>Laboratory hotplates</v>
          </cell>
          <cell r="G5973">
            <v>10</v>
          </cell>
        </row>
        <row r="5974">
          <cell r="A5974">
            <v>4110240701</v>
          </cell>
          <cell r="B5974" t="str">
            <v>가온기</v>
          </cell>
          <cell r="C5974" t="str">
            <v>Warmer</v>
          </cell>
          <cell r="G5974">
            <v>10</v>
          </cell>
        </row>
        <row r="5975">
          <cell r="A5975">
            <v>4110241001</v>
          </cell>
          <cell r="B5975" t="str">
            <v>적외선건조기</v>
          </cell>
          <cell r="C5975" t="str">
            <v>Infrared dryers</v>
          </cell>
          <cell r="G5975" t="str">
            <v>해당없음</v>
          </cell>
        </row>
        <row r="5976">
          <cell r="A5976">
            <v>4110241201</v>
          </cell>
          <cell r="B5976" t="str">
            <v>실험실용열풍기</v>
          </cell>
          <cell r="C5976" t="str">
            <v>Hot air blowers</v>
          </cell>
          <cell r="G5976">
            <v>8</v>
          </cell>
        </row>
        <row r="5977">
          <cell r="A5977">
            <v>4110242201</v>
          </cell>
          <cell r="B5977" t="str">
            <v>건조실험장치</v>
          </cell>
          <cell r="C5977" t="str">
            <v>Experimental equipments of drying</v>
          </cell>
          <cell r="G5977" t="str">
            <v>해당없음</v>
          </cell>
        </row>
        <row r="5978">
          <cell r="A5978">
            <v>4110242301</v>
          </cell>
          <cell r="B5978" t="str">
            <v>교반가열판</v>
          </cell>
          <cell r="C5978" t="str">
            <v>Stirring hotplates</v>
          </cell>
          <cell r="G5978">
            <v>9</v>
          </cell>
        </row>
        <row r="5979">
          <cell r="A5979">
            <v>4110242601</v>
          </cell>
          <cell r="B5979" t="str">
            <v>석면금망</v>
          </cell>
          <cell r="C5979" t="str">
            <v>Asbestos wire gauze</v>
          </cell>
          <cell r="G5979" t="str">
            <v>해당없음</v>
          </cell>
        </row>
        <row r="5980">
          <cell r="A5980">
            <v>4110242602</v>
          </cell>
          <cell r="B5980" t="str">
            <v>건조판</v>
          </cell>
          <cell r="C5980" t="str">
            <v>Plate, desicator or absorbers</v>
          </cell>
          <cell r="G5980" t="str">
            <v>해당없음</v>
          </cell>
        </row>
        <row r="5981">
          <cell r="A5981">
            <v>4110242603</v>
          </cell>
          <cell r="B5981" t="str">
            <v>글래스비드</v>
          </cell>
          <cell r="C5981" t="str">
            <v>Glass and tfe bead</v>
          </cell>
          <cell r="G5981" t="str">
            <v>해당없음</v>
          </cell>
        </row>
        <row r="5982">
          <cell r="A5982">
            <v>4110242604</v>
          </cell>
          <cell r="B5982" t="str">
            <v>사각대</v>
          </cell>
          <cell r="C5982" t="str">
            <v>Tetrapod</v>
          </cell>
          <cell r="G5982" t="str">
            <v>해당없음</v>
          </cell>
        </row>
        <row r="5983">
          <cell r="A5983">
            <v>4110242605</v>
          </cell>
          <cell r="B5983" t="str">
            <v>삼발이</v>
          </cell>
          <cell r="C5983" t="str">
            <v>Laboratory tripods</v>
          </cell>
          <cell r="G5983" t="str">
            <v>해당없음</v>
          </cell>
        </row>
        <row r="5984">
          <cell r="A5984">
            <v>4110242606</v>
          </cell>
          <cell r="B5984" t="str">
            <v>연소수저</v>
          </cell>
          <cell r="C5984" t="str">
            <v>Deflagration spoons</v>
          </cell>
          <cell r="G5984" t="str">
            <v>해당없음</v>
          </cell>
        </row>
        <row r="5985">
          <cell r="A5985">
            <v>4110242701</v>
          </cell>
          <cell r="B5985" t="str">
            <v>건조탑</v>
          </cell>
          <cell r="C5985" t="str">
            <v>Drying towers</v>
          </cell>
          <cell r="G5985" t="str">
            <v>해당없음</v>
          </cell>
        </row>
        <row r="5986">
          <cell r="A5986">
            <v>4110250101</v>
          </cell>
          <cell r="B5986" t="str">
            <v>곤충보관함</v>
          </cell>
          <cell r="C5986" t="str">
            <v>Insect containers</v>
          </cell>
          <cell r="G5986" t="str">
            <v>해당없음</v>
          </cell>
        </row>
        <row r="5987">
          <cell r="A5987">
            <v>4110250102</v>
          </cell>
          <cell r="B5987" t="str">
            <v>곤충채집통</v>
          </cell>
          <cell r="C5987" t="str">
            <v>Insect collection boxes</v>
          </cell>
          <cell r="G5987" t="str">
            <v>해당없음</v>
          </cell>
        </row>
        <row r="5988">
          <cell r="A5988">
            <v>4110250701</v>
          </cell>
          <cell r="B5988" t="str">
            <v>포충망</v>
          </cell>
          <cell r="C5988" t="str">
            <v>Butterfly net</v>
          </cell>
          <cell r="G5988" t="str">
            <v>해당없음</v>
          </cell>
        </row>
        <row r="5989">
          <cell r="A5989">
            <v>4110250801</v>
          </cell>
          <cell r="B5989" t="str">
            <v>흡충기</v>
          </cell>
          <cell r="C5989" t="str">
            <v>Bug baggers</v>
          </cell>
          <cell r="G5989" t="str">
            <v>해당없음</v>
          </cell>
        </row>
        <row r="5990">
          <cell r="A5990">
            <v>4110251301</v>
          </cell>
          <cell r="B5990" t="str">
            <v>곤충관찰장치</v>
          </cell>
          <cell r="C5990" t="str">
            <v>Entomological display units</v>
          </cell>
          <cell r="G5990">
            <v>8</v>
          </cell>
        </row>
        <row r="5991">
          <cell r="A5991">
            <v>4110260101</v>
          </cell>
          <cell r="B5991" t="str">
            <v>사육장</v>
          </cell>
          <cell r="C5991" t="str">
            <v>Animal cages</v>
          </cell>
          <cell r="G5991">
            <v>11</v>
          </cell>
        </row>
        <row r="5992">
          <cell r="A5992">
            <v>4110260801</v>
          </cell>
          <cell r="B5992" t="str">
            <v>스키너상자</v>
          </cell>
          <cell r="C5992" t="str">
            <v>Skinner boxes</v>
          </cell>
          <cell r="G5992">
            <v>6</v>
          </cell>
        </row>
        <row r="5993">
          <cell r="A5993">
            <v>4110260802</v>
          </cell>
          <cell r="B5993" t="str">
            <v>흡입실험장치</v>
          </cell>
          <cell r="C5993" t="str">
            <v>Experimental equipments of inhalation</v>
          </cell>
          <cell r="G5993">
            <v>6</v>
          </cell>
        </row>
        <row r="5994">
          <cell r="A5994">
            <v>4110260901</v>
          </cell>
          <cell r="B5994" t="str">
            <v>마취총</v>
          </cell>
          <cell r="C5994" t="str">
            <v>Anaesthetic guns</v>
          </cell>
          <cell r="G5994" t="str">
            <v>해당없음</v>
          </cell>
        </row>
        <row r="5995">
          <cell r="A5995">
            <v>4110269701</v>
          </cell>
          <cell r="B5995" t="str">
            <v>체척기</v>
          </cell>
          <cell r="C5995" t="str">
            <v>Cow height gauges</v>
          </cell>
          <cell r="G5995" t="str">
            <v>해당없음</v>
          </cell>
        </row>
        <row r="5996">
          <cell r="A5996">
            <v>4110269801</v>
          </cell>
          <cell r="B5996" t="str">
            <v>주화성시험기</v>
          </cell>
          <cell r="C5996" t="str">
            <v>Chemotaxis testers</v>
          </cell>
          <cell r="G5996" t="str">
            <v>해당없음</v>
          </cell>
        </row>
        <row r="5997">
          <cell r="A5997">
            <v>4110270401</v>
          </cell>
          <cell r="B5997" t="str">
            <v>엑스선회절분석기</v>
          </cell>
          <cell r="C5997" t="str">
            <v>X-ray diffractometers</v>
          </cell>
          <cell r="G5997">
            <v>10</v>
          </cell>
        </row>
        <row r="5998">
          <cell r="A5998">
            <v>4110290201</v>
          </cell>
          <cell r="B5998" t="str">
            <v>실험실용몰드</v>
          </cell>
          <cell r="C5998" t="str">
            <v>Laboratory molds</v>
          </cell>
          <cell r="G5998" t="str">
            <v>해당없음</v>
          </cell>
        </row>
        <row r="5999">
          <cell r="A5999">
            <v>4110290901</v>
          </cell>
          <cell r="B5999" t="str">
            <v>조직포매기</v>
          </cell>
          <cell r="C5999" t="str">
            <v>Tissue processors</v>
          </cell>
          <cell r="G5999">
            <v>10</v>
          </cell>
        </row>
        <row r="6000">
          <cell r="A6000">
            <v>4110291001</v>
          </cell>
          <cell r="B6000" t="str">
            <v>현미경배양장치</v>
          </cell>
          <cell r="C6000" t="str">
            <v>Microscope culturing equipment</v>
          </cell>
          <cell r="G6000">
            <v>8</v>
          </cell>
        </row>
        <row r="6001">
          <cell r="A6001">
            <v>4110291301</v>
          </cell>
          <cell r="B6001" t="str">
            <v>조직절편기칼날연마기</v>
          </cell>
          <cell r="C6001" t="str">
            <v>Sharpners for microtome blade</v>
          </cell>
          <cell r="G6001" t="str">
            <v>해당없음</v>
          </cell>
        </row>
        <row r="6002">
          <cell r="A6002">
            <v>4110291401</v>
          </cell>
          <cell r="B6002" t="str">
            <v>세포막파괴기</v>
          </cell>
          <cell r="C6002" t="str">
            <v>Cell disrupter</v>
          </cell>
          <cell r="G6002">
            <v>10</v>
          </cell>
        </row>
        <row r="6003">
          <cell r="A6003">
            <v>4110291601</v>
          </cell>
          <cell r="B6003" t="str">
            <v>마이크로톰</v>
          </cell>
          <cell r="C6003" t="str">
            <v>Microtomes</v>
          </cell>
          <cell r="G6003">
            <v>11</v>
          </cell>
        </row>
        <row r="6004">
          <cell r="A6004">
            <v>4110291602</v>
          </cell>
          <cell r="B6004" t="str">
            <v>동결조직절편기</v>
          </cell>
          <cell r="C6004" t="str">
            <v>Cryo microtomes</v>
          </cell>
          <cell r="G6004">
            <v>11</v>
          </cell>
        </row>
        <row r="6005">
          <cell r="A6005">
            <v>4110292301</v>
          </cell>
          <cell r="B6005" t="str">
            <v>체세포수측정장치</v>
          </cell>
          <cell r="C6005" t="str">
            <v>Somatic cell counters</v>
          </cell>
          <cell r="G6005">
            <v>10</v>
          </cell>
        </row>
        <row r="6006">
          <cell r="A6006">
            <v>4110300501</v>
          </cell>
          <cell r="B6006" t="str">
            <v>실험실용초저온냉동고</v>
          </cell>
          <cell r="C6006" t="str">
            <v>Ultra cold or ultralow upright cabinets or freezers</v>
          </cell>
          <cell r="G6006">
            <v>9</v>
          </cell>
        </row>
        <row r="6007">
          <cell r="A6007">
            <v>4110300601</v>
          </cell>
          <cell r="B6007" t="str">
            <v>실험실용극저온냉동고</v>
          </cell>
          <cell r="C6007" t="str">
            <v>Cryogenic or liquid nitrogen freezers</v>
          </cell>
          <cell r="G6007">
            <v>9</v>
          </cell>
        </row>
        <row r="6008">
          <cell r="A6008">
            <v>4110301101</v>
          </cell>
          <cell r="B6008" t="str">
            <v>실험실용일반냉장고</v>
          </cell>
          <cell r="C6008" t="str">
            <v>General purpose refrigerators</v>
          </cell>
          <cell r="G6008">
            <v>9</v>
          </cell>
        </row>
        <row r="6009">
          <cell r="A6009">
            <v>4110301102</v>
          </cell>
          <cell r="B6009" t="str">
            <v>실험실용일반냉동고</v>
          </cell>
          <cell r="C6009" t="str">
            <v>General purpose refrigerator freezers</v>
          </cell>
          <cell r="G6009">
            <v>9</v>
          </cell>
        </row>
        <row r="6010">
          <cell r="A6010">
            <v>4110320201</v>
          </cell>
          <cell r="B6010" t="str">
            <v>실험용세척기</v>
          </cell>
          <cell r="C6010" t="str">
            <v>Laboratory washing machines</v>
          </cell>
          <cell r="G6010">
            <v>10</v>
          </cell>
        </row>
        <row r="6011">
          <cell r="A6011">
            <v>4110320301</v>
          </cell>
          <cell r="B6011" t="str">
            <v>피펫세척기</v>
          </cell>
          <cell r="C6011" t="str">
            <v>Pipette washers</v>
          </cell>
          <cell r="G6011" t="str">
            <v>해당없음</v>
          </cell>
        </row>
        <row r="6012">
          <cell r="A6012">
            <v>4110320701</v>
          </cell>
          <cell r="B6012" t="str">
            <v>마이크로플레이트세척기</v>
          </cell>
          <cell r="C6012" t="str">
            <v>Microplate washers</v>
          </cell>
          <cell r="G6012">
            <v>7</v>
          </cell>
        </row>
        <row r="6013">
          <cell r="A6013">
            <v>4110320901</v>
          </cell>
          <cell r="B6013" t="str">
            <v>세척병</v>
          </cell>
          <cell r="C6013" t="str">
            <v>Washing bottles</v>
          </cell>
          <cell r="G6013" t="str">
            <v>해당없음</v>
          </cell>
        </row>
        <row r="6014">
          <cell r="A6014">
            <v>4110321001</v>
          </cell>
          <cell r="B6014" t="str">
            <v>실험실용자외선소독기</v>
          </cell>
          <cell r="C6014" t="str">
            <v>Laboratory ultraviolet UV sterilizers</v>
          </cell>
          <cell r="G6014" t="str">
            <v>해당없음</v>
          </cell>
        </row>
        <row r="6015">
          <cell r="A6015">
            <v>4110321101</v>
          </cell>
          <cell r="B6015" t="str">
            <v>실험폐액처리기</v>
          </cell>
          <cell r="C6015" t="str">
            <v>Laboratory wastewater treatment equipments</v>
          </cell>
          <cell r="G6015" t="str">
            <v>해당없음</v>
          </cell>
        </row>
        <row r="6016">
          <cell r="A6016">
            <v>4110330101</v>
          </cell>
          <cell r="B6016" t="str">
            <v>액체섬광계수기</v>
          </cell>
          <cell r="C6016" t="str">
            <v>Liquid scintillation counters</v>
          </cell>
          <cell r="G6016">
            <v>11</v>
          </cell>
        </row>
        <row r="6017">
          <cell r="A6017">
            <v>4110330301</v>
          </cell>
          <cell r="B6017" t="str">
            <v>농도계</v>
          </cell>
          <cell r="C6017" t="str">
            <v>Densitometers</v>
          </cell>
          <cell r="G6017">
            <v>10</v>
          </cell>
        </row>
        <row r="6018">
          <cell r="A6018">
            <v>4110330801</v>
          </cell>
          <cell r="B6018" t="str">
            <v>연소기</v>
          </cell>
          <cell r="C6018" t="str">
            <v>Combustion chambers</v>
          </cell>
          <cell r="G6018" t="str">
            <v>해당없음</v>
          </cell>
        </row>
        <row r="6019">
          <cell r="A6019">
            <v>4110331101</v>
          </cell>
          <cell r="B6019" t="str">
            <v>압력계</v>
          </cell>
          <cell r="C6019" t="str">
            <v>Manometers</v>
          </cell>
          <cell r="G6019">
            <v>11</v>
          </cell>
        </row>
        <row r="6020">
          <cell r="A6020">
            <v>4110331201</v>
          </cell>
          <cell r="B6020" t="str">
            <v>점도계</v>
          </cell>
          <cell r="C6020" t="str">
            <v>Viscosimeters</v>
          </cell>
          <cell r="G6020">
            <v>11</v>
          </cell>
        </row>
        <row r="6021">
          <cell r="A6021">
            <v>4110331501</v>
          </cell>
          <cell r="B6021" t="str">
            <v>분해도시험기</v>
          </cell>
          <cell r="C6021" t="str">
            <v>Solution strength estimation apparatus</v>
          </cell>
          <cell r="G6021" t="str">
            <v>해당없음</v>
          </cell>
        </row>
        <row r="6022">
          <cell r="A6022">
            <v>4110331601</v>
          </cell>
          <cell r="B6022" t="str">
            <v>비중병</v>
          </cell>
          <cell r="C6022" t="str">
            <v>Pycnometers</v>
          </cell>
          <cell r="G6022" t="str">
            <v>해당없음</v>
          </cell>
        </row>
        <row r="6023">
          <cell r="A6023">
            <v>4110331701</v>
          </cell>
          <cell r="B6023" t="str">
            <v>표면장력시험기</v>
          </cell>
          <cell r="C6023" t="str">
            <v>Surface tension testers</v>
          </cell>
          <cell r="G6023">
            <v>10</v>
          </cell>
        </row>
        <row r="6024">
          <cell r="A6024">
            <v>4110332101</v>
          </cell>
          <cell r="B6024" t="str">
            <v>부체안정실험장치</v>
          </cell>
          <cell r="C6024" t="str">
            <v>Stability of floating body unit experimental apparatus</v>
          </cell>
          <cell r="G6024" t="str">
            <v>해당없음</v>
          </cell>
        </row>
        <row r="6025">
          <cell r="A6025">
            <v>4110332201</v>
          </cell>
          <cell r="B6025" t="str">
            <v>통풍계</v>
          </cell>
          <cell r="C6025" t="str">
            <v>Draft gauges</v>
          </cell>
          <cell r="G6025" t="str">
            <v>해당없음</v>
          </cell>
        </row>
        <row r="6026">
          <cell r="A6026">
            <v>4110332401</v>
          </cell>
          <cell r="B6026" t="str">
            <v>실험실용조파장치</v>
          </cell>
          <cell r="C6026" t="str">
            <v>Laboratory wave generators</v>
          </cell>
          <cell r="G6026">
            <v>10</v>
          </cell>
        </row>
        <row r="6027">
          <cell r="A6027">
            <v>4110332501</v>
          </cell>
          <cell r="B6027" t="str">
            <v>유체흐름가시화장치</v>
          </cell>
          <cell r="C6027" t="str">
            <v>Fluid flow visual apparatus</v>
          </cell>
          <cell r="G6027">
            <v>10</v>
          </cell>
        </row>
        <row r="6028">
          <cell r="A6028">
            <v>4110332601</v>
          </cell>
          <cell r="B6028" t="str">
            <v>풍동실험장치</v>
          </cell>
          <cell r="C6028" t="str">
            <v>Wind tunnels</v>
          </cell>
          <cell r="G6028">
            <v>10</v>
          </cell>
        </row>
        <row r="6029">
          <cell r="A6029">
            <v>4110332701</v>
          </cell>
          <cell r="B6029" t="str">
            <v>유속계</v>
          </cell>
          <cell r="C6029" t="str">
            <v>Current meters</v>
          </cell>
          <cell r="G6029">
            <v>11</v>
          </cell>
        </row>
        <row r="6030">
          <cell r="A6030">
            <v>4110332702</v>
          </cell>
          <cell r="B6030" t="str">
            <v>도플러유속계</v>
          </cell>
          <cell r="C6030" t="str">
            <v>Doppler current meter</v>
          </cell>
          <cell r="G6030">
            <v>11</v>
          </cell>
        </row>
        <row r="6031">
          <cell r="A6031">
            <v>4110338501</v>
          </cell>
          <cell r="B6031" t="str">
            <v>농도측정기</v>
          </cell>
          <cell r="C6031" t="str">
            <v>Concentration measuring instruments</v>
          </cell>
          <cell r="G6031">
            <v>10</v>
          </cell>
        </row>
        <row r="6032">
          <cell r="A6032">
            <v>4110338601</v>
          </cell>
          <cell r="B6032" t="str">
            <v>밀도측정기</v>
          </cell>
          <cell r="C6032" t="str">
            <v>Density measuring instruments</v>
          </cell>
          <cell r="G6032">
            <v>10</v>
          </cell>
        </row>
        <row r="6033">
          <cell r="A6033">
            <v>4110339101</v>
          </cell>
          <cell r="B6033" t="str">
            <v>수세식변기시험장치</v>
          </cell>
          <cell r="C6033" t="str">
            <v>Sanitary experimental apparatus</v>
          </cell>
          <cell r="G6033" t="str">
            <v>해당없음</v>
          </cell>
        </row>
        <row r="6034">
          <cell r="A6034">
            <v>4110339201</v>
          </cell>
          <cell r="B6034" t="str">
            <v>수로실험장치</v>
          </cell>
          <cell r="C6034" t="str">
            <v>Open channel test equipment</v>
          </cell>
          <cell r="G6034">
            <v>10</v>
          </cell>
        </row>
        <row r="6035">
          <cell r="A6035">
            <v>4110339301</v>
          </cell>
          <cell r="B6035" t="str">
            <v>수력시험장치</v>
          </cell>
          <cell r="C6035" t="str">
            <v>Hydraulic power test equipment</v>
          </cell>
          <cell r="G6035" t="str">
            <v>해당없음</v>
          </cell>
        </row>
        <row r="6036">
          <cell r="A6036">
            <v>4110340601</v>
          </cell>
          <cell r="B6036" t="str">
            <v>무균함</v>
          </cell>
          <cell r="C6036" t="str">
            <v>Glove boxes</v>
          </cell>
          <cell r="G6036">
            <v>10</v>
          </cell>
        </row>
        <row r="6037">
          <cell r="A6037">
            <v>4110340901</v>
          </cell>
          <cell r="B6037" t="str">
            <v>고온환경조성실</v>
          </cell>
          <cell r="C6037" t="str">
            <v>Heated reach in environmental or growth chambers</v>
          </cell>
          <cell r="G6037" t="str">
            <v>해당없음</v>
          </cell>
        </row>
        <row r="6038">
          <cell r="A6038">
            <v>4110341501</v>
          </cell>
          <cell r="B6038" t="str">
            <v>무균대</v>
          </cell>
          <cell r="C6038" t="str">
            <v>Clean benches</v>
          </cell>
          <cell r="G6038">
            <v>10</v>
          </cell>
        </row>
        <row r="6039">
          <cell r="A6039">
            <v>4110341701</v>
          </cell>
          <cell r="B6039" t="str">
            <v>실내환경측정장치</v>
          </cell>
          <cell r="C6039" t="str">
            <v>Indoor air quality monitor</v>
          </cell>
          <cell r="G6039">
            <v>10</v>
          </cell>
        </row>
        <row r="6040">
          <cell r="A6040">
            <v>4110341801</v>
          </cell>
          <cell r="B6040" t="str">
            <v>대형온습도환경조성실</v>
          </cell>
          <cell r="C6040" t="str">
            <v>Temperature and humidity walk in environmental chambers</v>
          </cell>
          <cell r="G6040">
            <v>10</v>
          </cell>
        </row>
        <row r="6041">
          <cell r="A6041">
            <v>4110341901</v>
          </cell>
          <cell r="B6041" t="str">
            <v>공해환경조성실</v>
          </cell>
          <cell r="C6041" t="str">
            <v>Pollution environmental chambers</v>
          </cell>
          <cell r="G6041" t="str">
            <v>해당없음</v>
          </cell>
        </row>
        <row r="6042">
          <cell r="A6042">
            <v>4110342001</v>
          </cell>
          <cell r="B6042" t="str">
            <v>오존환경조성실</v>
          </cell>
          <cell r="C6042" t="str">
            <v>Ozone environmental chambers</v>
          </cell>
          <cell r="G6042" t="str">
            <v>해당없음</v>
          </cell>
        </row>
        <row r="6043">
          <cell r="A6043">
            <v>4110342101</v>
          </cell>
          <cell r="B6043" t="str">
            <v>폭발환경조성실</v>
          </cell>
          <cell r="C6043" t="str">
            <v>Explosion environmental chambers</v>
          </cell>
          <cell r="G6043" t="str">
            <v>해당없음</v>
          </cell>
        </row>
        <row r="6044">
          <cell r="A6044">
            <v>4110348501</v>
          </cell>
          <cell r="B6044" t="str">
            <v>저온작업대</v>
          </cell>
          <cell r="C6044" t="str">
            <v>Cold benches</v>
          </cell>
          <cell r="G6044" t="str">
            <v>해당없음</v>
          </cell>
        </row>
        <row r="6045">
          <cell r="A6045">
            <v>4110348601</v>
          </cell>
          <cell r="B6045" t="str">
            <v>감압챔버</v>
          </cell>
          <cell r="C6045" t="str">
            <v>Decompression chamber</v>
          </cell>
          <cell r="G6045" t="str">
            <v>해당없음</v>
          </cell>
        </row>
        <row r="6046">
          <cell r="A6046">
            <v>4110348801</v>
          </cell>
          <cell r="B6046" t="str">
            <v>수중환경조절실</v>
          </cell>
          <cell r="C6046" t="str">
            <v>Water control rooms</v>
          </cell>
          <cell r="G6046" t="str">
            <v>해당없음</v>
          </cell>
        </row>
        <row r="6047">
          <cell r="A6047">
            <v>4110349001</v>
          </cell>
          <cell r="B6047" t="str">
            <v>진동환경조성실</v>
          </cell>
          <cell r="C6047" t="str">
            <v>Vibration environmental chambers</v>
          </cell>
          <cell r="G6047" t="str">
            <v>해당없음</v>
          </cell>
        </row>
        <row r="6048">
          <cell r="A6048">
            <v>4110349002</v>
          </cell>
          <cell r="B6048" t="str">
            <v>충격환경조성실</v>
          </cell>
          <cell r="C6048" t="str">
            <v>Impact environmental chambers</v>
          </cell>
          <cell r="G6048" t="str">
            <v>해당없음</v>
          </cell>
        </row>
        <row r="6049">
          <cell r="A6049">
            <v>4110349101</v>
          </cell>
          <cell r="B6049" t="str">
            <v>항온항습조</v>
          </cell>
          <cell r="C6049" t="str">
            <v>Constant temperature and humidity chamber</v>
          </cell>
          <cell r="G6049">
            <v>10</v>
          </cell>
        </row>
        <row r="6050">
          <cell r="A6050">
            <v>4110349401</v>
          </cell>
          <cell r="B6050" t="str">
            <v>모래및먼지환경조성실</v>
          </cell>
          <cell r="C6050" t="str">
            <v>Sand and dust environmental chambers</v>
          </cell>
          <cell r="G6050" t="str">
            <v>해당없음</v>
          </cell>
        </row>
        <row r="6051">
          <cell r="A6051">
            <v>4110349501</v>
          </cell>
          <cell r="B6051" t="str">
            <v>노화환경조성실</v>
          </cell>
          <cell r="C6051" t="str">
            <v>Weather environmental chambers</v>
          </cell>
          <cell r="G6051" t="str">
            <v>해당없음</v>
          </cell>
        </row>
        <row r="6052">
          <cell r="A6052">
            <v>4110349701</v>
          </cell>
          <cell r="B6052" t="str">
            <v>고도환경조성실</v>
          </cell>
          <cell r="C6052" t="str">
            <v>Altitude environmental chambers</v>
          </cell>
          <cell r="G6052" t="str">
            <v>해당없음</v>
          </cell>
        </row>
        <row r="6053">
          <cell r="A6053">
            <v>4110350201</v>
          </cell>
          <cell r="B6053" t="str">
            <v>실험실용배기기</v>
          </cell>
          <cell r="C6053" t="str">
            <v>Fume hoods</v>
          </cell>
          <cell r="G6053">
            <v>9</v>
          </cell>
        </row>
        <row r="6054">
          <cell r="A6054">
            <v>4110351401</v>
          </cell>
          <cell r="B6054" t="str">
            <v>실험실용수증기발생기</v>
          </cell>
          <cell r="C6054" t="str">
            <v>Laboratory steam generators</v>
          </cell>
          <cell r="G6054" t="str">
            <v>해당없음</v>
          </cell>
        </row>
        <row r="6055">
          <cell r="A6055">
            <v>4110351501</v>
          </cell>
          <cell r="B6055" t="str">
            <v>실험실용가스발생기</v>
          </cell>
          <cell r="C6055" t="str">
            <v>Laboratory gas generators</v>
          </cell>
          <cell r="G6055">
            <v>11</v>
          </cell>
        </row>
        <row r="6056">
          <cell r="A6056">
            <v>4110351502</v>
          </cell>
          <cell r="B6056" t="str">
            <v>킵장치</v>
          </cell>
          <cell r="C6056" t="str">
            <v>KIPP'S GENERATOR</v>
          </cell>
          <cell r="G6056">
            <v>11</v>
          </cell>
        </row>
        <row r="6057">
          <cell r="A6057">
            <v>4110351701</v>
          </cell>
          <cell r="B6057" t="str">
            <v>생물안전작업대</v>
          </cell>
          <cell r="C6057" t="str">
            <v>Biological safety cabinet</v>
          </cell>
          <cell r="G6057" t="str">
            <v>해당없음</v>
          </cell>
        </row>
        <row r="6058">
          <cell r="A6058">
            <v>4110358701</v>
          </cell>
          <cell r="B6058" t="str">
            <v>공기흐름실험장치</v>
          </cell>
          <cell r="C6058" t="str">
            <v>Pipe flow and nozzle and fan test experimental equipment</v>
          </cell>
          <cell r="G6058">
            <v>10</v>
          </cell>
        </row>
        <row r="6059">
          <cell r="A6059">
            <v>4110359001</v>
          </cell>
          <cell r="B6059" t="str">
            <v>실험실용가스캐비닛</v>
          </cell>
          <cell r="C6059" t="str">
            <v>Laboratory gas cabinet</v>
          </cell>
          <cell r="G6059">
            <v>10</v>
          </cell>
        </row>
        <row r="6060">
          <cell r="A6060">
            <v>4110370101</v>
          </cell>
          <cell r="B6060" t="str">
            <v>냉온식순환조</v>
          </cell>
          <cell r="C6060" t="str">
            <v>Cool-hot Circulation baths</v>
          </cell>
          <cell r="G6060">
            <v>10</v>
          </cell>
        </row>
        <row r="6061">
          <cell r="A6061">
            <v>4110370201</v>
          </cell>
          <cell r="B6061" t="str">
            <v>정밀정온기</v>
          </cell>
          <cell r="C6061" t="str">
            <v>Constant temperature chambers</v>
          </cell>
          <cell r="G6061">
            <v>10</v>
          </cell>
        </row>
        <row r="6062">
          <cell r="A6062">
            <v>4110370401</v>
          </cell>
          <cell r="B6062" t="str">
            <v>생체저온보관고</v>
          </cell>
          <cell r="C6062" t="str">
            <v>Biological refrigerators</v>
          </cell>
          <cell r="G6062">
            <v>10</v>
          </cell>
        </row>
        <row r="6063">
          <cell r="A6063">
            <v>4110370601</v>
          </cell>
          <cell r="B6063" t="str">
            <v>항온수조</v>
          </cell>
          <cell r="C6063" t="str">
            <v>Water baths</v>
          </cell>
          <cell r="G6063">
            <v>10</v>
          </cell>
        </row>
        <row r="6064">
          <cell r="A6064">
            <v>4110370801</v>
          </cell>
          <cell r="B6064" t="str">
            <v>사욕조</v>
          </cell>
          <cell r="C6064" t="str">
            <v>Sand baths</v>
          </cell>
          <cell r="G6064" t="str">
            <v>해당없음</v>
          </cell>
        </row>
        <row r="6065">
          <cell r="A6065">
            <v>4110371201</v>
          </cell>
          <cell r="B6065" t="str">
            <v>순환기</v>
          </cell>
          <cell r="C6065" t="str">
            <v>Circulators</v>
          </cell>
          <cell r="G6065">
            <v>10</v>
          </cell>
        </row>
        <row r="6066">
          <cell r="A6066">
            <v>4110371401</v>
          </cell>
          <cell r="B6066" t="str">
            <v>조직부양조</v>
          </cell>
          <cell r="C6066" t="str">
            <v>Tissue flotation baths</v>
          </cell>
          <cell r="G6066" t="str">
            <v>해당없음</v>
          </cell>
        </row>
        <row r="6067">
          <cell r="A6067">
            <v>4110379901</v>
          </cell>
          <cell r="B6067" t="str">
            <v>실험실용물통</v>
          </cell>
          <cell r="C6067" t="str">
            <v>Laboratory water baths</v>
          </cell>
          <cell r="G6067">
            <v>8</v>
          </cell>
        </row>
        <row r="6068">
          <cell r="A6068">
            <v>4110380101</v>
          </cell>
          <cell r="B6068" t="str">
            <v>시험용콘크리트혼합기</v>
          </cell>
          <cell r="C6068" t="str">
            <v>Laboratory concrete mixers</v>
          </cell>
          <cell r="G6068">
            <v>10</v>
          </cell>
        </row>
        <row r="6069">
          <cell r="A6069">
            <v>4110380201</v>
          </cell>
          <cell r="B6069" t="str">
            <v>실험실용회전혼합기</v>
          </cell>
          <cell r="C6069" t="str">
            <v>Roller mixers</v>
          </cell>
          <cell r="G6069">
            <v>10</v>
          </cell>
        </row>
        <row r="6070">
          <cell r="A6070">
            <v>4110380501</v>
          </cell>
          <cell r="B6070" t="str">
            <v>진동기</v>
          </cell>
          <cell r="C6070" t="str">
            <v>Vibrators</v>
          </cell>
          <cell r="G6070">
            <v>10</v>
          </cell>
        </row>
        <row r="6071">
          <cell r="A6071">
            <v>4110380601</v>
          </cell>
          <cell r="B6071" t="str">
            <v>자력교반기</v>
          </cell>
          <cell r="C6071" t="str">
            <v>Magnetic stirrers</v>
          </cell>
          <cell r="G6071">
            <v>11</v>
          </cell>
        </row>
        <row r="6072">
          <cell r="A6072">
            <v>4110381001</v>
          </cell>
          <cell r="B6072" t="str">
            <v>오버헤드교반기</v>
          </cell>
          <cell r="C6072" t="str">
            <v>Overhead stirrers</v>
          </cell>
          <cell r="G6072">
            <v>10</v>
          </cell>
        </row>
        <row r="6073">
          <cell r="A6073">
            <v>4110381101</v>
          </cell>
          <cell r="B6073" t="str">
            <v>회전식진탕기</v>
          </cell>
          <cell r="C6073" t="str">
            <v>Orbital shakers</v>
          </cell>
          <cell r="G6073">
            <v>10</v>
          </cell>
        </row>
        <row r="6074">
          <cell r="A6074">
            <v>4110381201</v>
          </cell>
          <cell r="B6074" t="str">
            <v>왕복식진탕기</v>
          </cell>
          <cell r="C6074" t="str">
            <v>Reciprocal shakers</v>
          </cell>
          <cell r="G6074">
            <v>10</v>
          </cell>
        </row>
        <row r="6075">
          <cell r="A6075">
            <v>4110381401</v>
          </cell>
          <cell r="B6075" t="str">
            <v>소용돌이식진탕기</v>
          </cell>
          <cell r="C6075" t="str">
            <v>Vortex mixers</v>
          </cell>
          <cell r="G6075">
            <v>10</v>
          </cell>
        </row>
        <row r="6076">
          <cell r="A6076">
            <v>4110381601</v>
          </cell>
          <cell r="B6076" t="str">
            <v>실험실용감속기</v>
          </cell>
          <cell r="C6076" t="str">
            <v>Speed reducer for laboratory</v>
          </cell>
          <cell r="G6076" t="str">
            <v>해당없음</v>
          </cell>
        </row>
        <row r="6077">
          <cell r="A6077">
            <v>4110381701</v>
          </cell>
          <cell r="B6077" t="str">
            <v>반응기</v>
          </cell>
          <cell r="C6077" t="str">
            <v>Laboratory reactors</v>
          </cell>
          <cell r="G6077">
            <v>10</v>
          </cell>
        </row>
        <row r="6078">
          <cell r="A6078">
            <v>4110381702</v>
          </cell>
          <cell r="B6078" t="str">
            <v>수소첨가반응기</v>
          </cell>
          <cell r="C6078" t="str">
            <v>Hydrogenator</v>
          </cell>
          <cell r="G6078">
            <v>10</v>
          </cell>
        </row>
        <row r="6079">
          <cell r="A6079">
            <v>4110381703</v>
          </cell>
          <cell r="B6079" t="str">
            <v>수은분해장치</v>
          </cell>
          <cell r="C6079" t="str">
            <v>Mercury decomposers</v>
          </cell>
          <cell r="G6079">
            <v>10</v>
          </cell>
        </row>
        <row r="6080">
          <cell r="A6080">
            <v>4110390101</v>
          </cell>
          <cell r="B6080" t="str">
            <v>미량원심분리기</v>
          </cell>
          <cell r="C6080" t="str">
            <v>Microcentrifuges</v>
          </cell>
          <cell r="G6080">
            <v>10</v>
          </cell>
        </row>
        <row r="6081">
          <cell r="A6081">
            <v>4110390201</v>
          </cell>
          <cell r="B6081" t="str">
            <v>미량냉장원심분리기</v>
          </cell>
          <cell r="C6081" t="str">
            <v>Refrigerated microcentrifuges</v>
          </cell>
          <cell r="G6081">
            <v>10</v>
          </cell>
        </row>
        <row r="6082">
          <cell r="A6082">
            <v>4110390301</v>
          </cell>
          <cell r="B6082" t="str">
            <v>탁상형원심분리기</v>
          </cell>
          <cell r="C6082" t="str">
            <v>Benchtop centrifuges</v>
          </cell>
          <cell r="G6082">
            <v>10</v>
          </cell>
        </row>
        <row r="6083">
          <cell r="A6083">
            <v>4110390401</v>
          </cell>
          <cell r="B6083" t="str">
            <v>탁상형냉장원심분리기</v>
          </cell>
          <cell r="C6083" t="str">
            <v>Refrigerated benchtop centrifuges</v>
          </cell>
          <cell r="G6083">
            <v>10</v>
          </cell>
        </row>
        <row r="6084">
          <cell r="A6084">
            <v>4110390501</v>
          </cell>
          <cell r="B6084" t="str">
            <v>대용량원심분리기</v>
          </cell>
          <cell r="C6084" t="str">
            <v>Floor centrifuges</v>
          </cell>
          <cell r="G6084">
            <v>10</v>
          </cell>
        </row>
        <row r="6085">
          <cell r="A6085">
            <v>4110390601</v>
          </cell>
          <cell r="B6085" t="str">
            <v>대용량냉장원심분리기</v>
          </cell>
          <cell r="C6085" t="str">
            <v>Refrigerated floor centrifuges</v>
          </cell>
          <cell r="G6085">
            <v>10</v>
          </cell>
        </row>
        <row r="6086">
          <cell r="A6086">
            <v>4110390701</v>
          </cell>
          <cell r="B6086" t="str">
            <v>초고속원심분리기</v>
          </cell>
          <cell r="C6086" t="str">
            <v>Ultracentrifuges</v>
          </cell>
          <cell r="G6086">
            <v>9</v>
          </cell>
        </row>
        <row r="6087">
          <cell r="A6087">
            <v>4110390801</v>
          </cell>
          <cell r="B6087" t="str">
            <v>진공원심분리기</v>
          </cell>
          <cell r="C6087" t="str">
            <v>Vacuum centrifuges</v>
          </cell>
          <cell r="G6087">
            <v>10</v>
          </cell>
        </row>
        <row r="6088">
          <cell r="A6088">
            <v>4110390901</v>
          </cell>
          <cell r="B6088" t="str">
            <v>회전자또는고정자</v>
          </cell>
          <cell r="C6088" t="str">
            <v>Rotors or stators</v>
          </cell>
          <cell r="G6088">
            <v>11</v>
          </cell>
        </row>
        <row r="6089">
          <cell r="A6089">
            <v>4110400701</v>
          </cell>
          <cell r="B6089" t="str">
            <v>수질시료채취기</v>
          </cell>
          <cell r="C6089" t="str">
            <v>Water samplers</v>
          </cell>
          <cell r="G6089">
            <v>10</v>
          </cell>
        </row>
        <row r="6090">
          <cell r="A6090">
            <v>4110400801</v>
          </cell>
          <cell r="B6090" t="str">
            <v>가스채집기</v>
          </cell>
          <cell r="C6090" t="str">
            <v>Gas samplers or collectors</v>
          </cell>
          <cell r="G6090">
            <v>10</v>
          </cell>
        </row>
        <row r="6091">
          <cell r="A6091">
            <v>4110400802</v>
          </cell>
          <cell r="B6091" t="str">
            <v>부유분진포집기</v>
          </cell>
          <cell r="C6091" t="str">
            <v>Floating dust collector</v>
          </cell>
          <cell r="G6091">
            <v>10</v>
          </cell>
        </row>
        <row r="6092">
          <cell r="A6092">
            <v>4110402101</v>
          </cell>
          <cell r="B6092" t="str">
            <v>분액수집기</v>
          </cell>
          <cell r="C6092" t="str">
            <v>Fraction collectors</v>
          </cell>
          <cell r="G6092">
            <v>12</v>
          </cell>
        </row>
        <row r="6093">
          <cell r="A6093">
            <v>4110402201</v>
          </cell>
          <cell r="B6093" t="str">
            <v>시편제작기</v>
          </cell>
          <cell r="C6093" t="str">
            <v>Sample shapers</v>
          </cell>
          <cell r="G6093">
            <v>12</v>
          </cell>
        </row>
        <row r="6094">
          <cell r="A6094">
            <v>4110402202</v>
          </cell>
          <cell r="B6094" t="str">
            <v>시료분취기</v>
          </cell>
          <cell r="C6094" t="str">
            <v>Sample splitters</v>
          </cell>
          <cell r="G6094">
            <v>12</v>
          </cell>
        </row>
        <row r="6095">
          <cell r="A6095">
            <v>4110402203</v>
          </cell>
          <cell r="B6095" t="str">
            <v>캐핑기</v>
          </cell>
          <cell r="C6095" t="str">
            <v>Cappers</v>
          </cell>
          <cell r="G6095">
            <v>12</v>
          </cell>
        </row>
        <row r="6096">
          <cell r="A6096">
            <v>4110402204</v>
          </cell>
          <cell r="B6096" t="str">
            <v>표본제작기</v>
          </cell>
          <cell r="C6096" t="str">
            <v>Sample makers</v>
          </cell>
          <cell r="G6096">
            <v>12</v>
          </cell>
        </row>
        <row r="6097">
          <cell r="A6097">
            <v>4110402205</v>
          </cell>
          <cell r="B6097" t="str">
            <v>입담배시료절각기</v>
          </cell>
          <cell r="C6097" t="str">
            <v>Tobacco cutters</v>
          </cell>
          <cell r="G6097">
            <v>12</v>
          </cell>
        </row>
        <row r="6098">
          <cell r="A6098">
            <v>4110409801</v>
          </cell>
          <cell r="B6098" t="str">
            <v>시료채취기</v>
          </cell>
          <cell r="C6098" t="str">
            <v>Samplers</v>
          </cell>
          <cell r="G6098">
            <v>10</v>
          </cell>
        </row>
        <row r="6099">
          <cell r="A6099">
            <v>4110410101</v>
          </cell>
          <cell r="B6099" t="str">
            <v>야책</v>
          </cell>
          <cell r="C6099" t="str">
            <v>Slide or specimen shippers</v>
          </cell>
          <cell r="G6099" t="str">
            <v>해당없음</v>
          </cell>
        </row>
        <row r="6100">
          <cell r="A6100">
            <v>4110410501</v>
          </cell>
          <cell r="B6100" t="str">
            <v>선충분리기</v>
          </cell>
          <cell r="C6100" t="str">
            <v>Nematode collectors</v>
          </cell>
          <cell r="G6100" t="str">
            <v>해당없음</v>
          </cell>
        </row>
        <row r="6101">
          <cell r="A6101">
            <v>4110410502</v>
          </cell>
          <cell r="B6101" t="str">
            <v>식물채집상자</v>
          </cell>
          <cell r="C6101" t="str">
            <v>Vasculum</v>
          </cell>
          <cell r="G6101" t="str">
            <v>해당없음</v>
          </cell>
        </row>
        <row r="6102">
          <cell r="A6102">
            <v>4110411801</v>
          </cell>
          <cell r="B6102" t="str">
            <v>포자채집기</v>
          </cell>
          <cell r="C6102" t="str">
            <v>Spore collectors</v>
          </cell>
          <cell r="G6102">
            <v>9</v>
          </cell>
        </row>
        <row r="6103">
          <cell r="A6103">
            <v>4110411802</v>
          </cell>
          <cell r="B6103" t="str">
            <v>플랑크톤채집망</v>
          </cell>
          <cell r="C6103" t="str">
            <v>Plankton nets</v>
          </cell>
          <cell r="G6103">
            <v>9</v>
          </cell>
        </row>
        <row r="6104">
          <cell r="A6104">
            <v>4110412001</v>
          </cell>
          <cell r="B6104" t="str">
            <v>침전측정용관</v>
          </cell>
          <cell r="C6104" t="str">
            <v>Sedimentation tubes</v>
          </cell>
          <cell r="G6104">
            <v>11</v>
          </cell>
        </row>
        <row r="6105">
          <cell r="A6105">
            <v>4110412301</v>
          </cell>
          <cell r="B6105" t="str">
            <v>객담채집기구또는용기</v>
          </cell>
          <cell r="C6105" t="str">
            <v>Sputum collection apparatus or containers</v>
          </cell>
          <cell r="G6105" t="str">
            <v>해당없음</v>
          </cell>
        </row>
        <row r="6106">
          <cell r="A6106">
            <v>4110412701</v>
          </cell>
          <cell r="B6106" t="str">
            <v>실험실용공급기기</v>
          </cell>
          <cell r="C6106" t="str">
            <v>Laboratory feeders</v>
          </cell>
          <cell r="G6106" t="str">
            <v>해당없음</v>
          </cell>
        </row>
        <row r="6107">
          <cell r="A6107">
            <v>4110420201</v>
          </cell>
          <cell r="B6107" t="str">
            <v>증류수제조기</v>
          </cell>
          <cell r="C6107" t="str">
            <v>Water distillation systems</v>
          </cell>
          <cell r="G6107">
            <v>10</v>
          </cell>
        </row>
        <row r="6108">
          <cell r="A6108">
            <v>4110420601</v>
          </cell>
          <cell r="B6108" t="str">
            <v>초순수제조기</v>
          </cell>
          <cell r="C6108" t="str">
            <v>Ultrapure water systems</v>
          </cell>
          <cell r="G6108">
            <v>10</v>
          </cell>
        </row>
        <row r="6109">
          <cell r="A6109">
            <v>4110420701</v>
          </cell>
          <cell r="B6109" t="str">
            <v>폐수분석장치</v>
          </cell>
          <cell r="C6109" t="str">
            <v>Water pollution analyzers</v>
          </cell>
          <cell r="G6109">
            <v>10</v>
          </cell>
        </row>
        <row r="6110">
          <cell r="A6110">
            <v>4110420801</v>
          </cell>
          <cell r="B6110" t="str">
            <v>탈수기</v>
          </cell>
          <cell r="C6110" t="str">
            <v>Dehydrators</v>
          </cell>
          <cell r="G6110" t="str">
            <v>해당없음</v>
          </cell>
        </row>
        <row r="6111">
          <cell r="A6111">
            <v>4110429901</v>
          </cell>
          <cell r="B6111" t="str">
            <v>정수조</v>
          </cell>
          <cell r="C6111" t="str">
            <v>Pure water baths</v>
          </cell>
          <cell r="G6111" t="str">
            <v>해당없음</v>
          </cell>
        </row>
        <row r="6112">
          <cell r="A6112">
            <v>4110430101</v>
          </cell>
          <cell r="B6112" t="str">
            <v>발효장치</v>
          </cell>
          <cell r="C6112" t="str">
            <v>Fermantation units</v>
          </cell>
          <cell r="G6112">
            <v>10</v>
          </cell>
        </row>
        <row r="6113">
          <cell r="A6113">
            <v>4110440101</v>
          </cell>
          <cell r="B6113" t="str">
            <v>일반중력대류배양기</v>
          </cell>
          <cell r="C6113" t="str">
            <v>Incubators</v>
          </cell>
          <cell r="G6113">
            <v>11</v>
          </cell>
        </row>
        <row r="6114">
          <cell r="A6114">
            <v>4110440201</v>
          </cell>
          <cell r="B6114" t="str">
            <v>일반강제대류배양기</v>
          </cell>
          <cell r="C6114" t="str">
            <v>Forced air or mechanical convection general purpose incubators</v>
          </cell>
          <cell r="G6114">
            <v>10</v>
          </cell>
        </row>
        <row r="6115">
          <cell r="A6115">
            <v>4110440401</v>
          </cell>
          <cell r="B6115" t="str">
            <v>저온BOD배양기</v>
          </cell>
          <cell r="C6115" t="str">
            <v>Cooled biological oxygen demand bod incubators</v>
          </cell>
          <cell r="G6115">
            <v>10</v>
          </cell>
        </row>
        <row r="6116">
          <cell r="A6116">
            <v>4110440501</v>
          </cell>
          <cell r="B6116" t="str">
            <v>진탕배양기</v>
          </cell>
          <cell r="C6116" t="str">
            <v>Shaking incubators</v>
          </cell>
          <cell r="G6116">
            <v>10</v>
          </cell>
        </row>
        <row r="6117">
          <cell r="A6117">
            <v>4110442301</v>
          </cell>
          <cell r="B6117" t="str">
            <v>냉동배양기</v>
          </cell>
          <cell r="C6117" t="str">
            <v>Refrigerated incubators</v>
          </cell>
          <cell r="G6117" t="str">
            <v>해당없음</v>
          </cell>
        </row>
        <row r="6118">
          <cell r="A6118">
            <v>4110442601</v>
          </cell>
          <cell r="B6118" t="str">
            <v>배양제제조장치</v>
          </cell>
          <cell r="C6118" t="str">
            <v>Media preparation apparatus</v>
          </cell>
          <cell r="G6118" t="str">
            <v>해당없음</v>
          </cell>
        </row>
        <row r="6119">
          <cell r="A6119">
            <v>4110449801</v>
          </cell>
          <cell r="B6119" t="str">
            <v>이산화탄소배양기</v>
          </cell>
          <cell r="C6119" t="str">
            <v>Carbon dioxide incubators</v>
          </cell>
          <cell r="G6119">
            <v>10</v>
          </cell>
        </row>
        <row r="6120">
          <cell r="A6120">
            <v>4110450501</v>
          </cell>
          <cell r="B6120" t="str">
            <v>크리스탈오븐</v>
          </cell>
          <cell r="C6120" t="str">
            <v>Crystal ovens</v>
          </cell>
          <cell r="G6120">
            <v>10</v>
          </cell>
        </row>
        <row r="6121">
          <cell r="A6121">
            <v>4110450701</v>
          </cell>
          <cell r="B6121" t="str">
            <v>마이크로웨이브시료전처리장비</v>
          </cell>
          <cell r="C6121" t="str">
            <v>Microwave sample preparation equipment</v>
          </cell>
          <cell r="G6121">
            <v>10</v>
          </cell>
        </row>
        <row r="6122">
          <cell r="A6122">
            <v>4110450901</v>
          </cell>
          <cell r="B6122" t="str">
            <v>진공건조기</v>
          </cell>
          <cell r="C6122" t="str">
            <v>Vacuum ovens</v>
          </cell>
          <cell r="G6122">
            <v>10</v>
          </cell>
        </row>
        <row r="6123">
          <cell r="A6123">
            <v>4110451001</v>
          </cell>
          <cell r="B6123" t="str">
            <v>건조기</v>
          </cell>
          <cell r="C6123" t="str">
            <v>Drying cabinets or ovens</v>
          </cell>
          <cell r="G6123">
            <v>10</v>
          </cell>
        </row>
        <row r="6124">
          <cell r="A6124">
            <v>4110451101</v>
          </cell>
          <cell r="B6124" t="str">
            <v>교잡반응기</v>
          </cell>
          <cell r="C6124" t="str">
            <v>Hybridization ovens</v>
          </cell>
          <cell r="G6124">
            <v>10</v>
          </cell>
        </row>
        <row r="6125">
          <cell r="A6125">
            <v>4110460101</v>
          </cell>
          <cell r="B6125" t="str">
            <v>실험실용전기로</v>
          </cell>
          <cell r="C6125" t="str">
            <v>Laboratory electrie furnaces</v>
          </cell>
          <cell r="G6125">
            <v>11</v>
          </cell>
        </row>
        <row r="6126">
          <cell r="A6126">
            <v>4110460102</v>
          </cell>
          <cell r="B6126" t="str">
            <v>회화로</v>
          </cell>
          <cell r="C6126" t="str">
            <v>Laboratory box furnaces</v>
          </cell>
          <cell r="G6126">
            <v>11</v>
          </cell>
        </row>
        <row r="6127">
          <cell r="A6127">
            <v>4110460103</v>
          </cell>
          <cell r="B6127" t="str">
            <v>소결시험기</v>
          </cell>
          <cell r="C6127" t="str">
            <v>Sintering testers</v>
          </cell>
          <cell r="G6127">
            <v>11</v>
          </cell>
        </row>
        <row r="6128">
          <cell r="A6128">
            <v>4110460201</v>
          </cell>
          <cell r="B6128" t="str">
            <v>실험실용가스로</v>
          </cell>
          <cell r="C6128" t="str">
            <v>Laboratory atmosphere furnace</v>
          </cell>
          <cell r="G6128">
            <v>10</v>
          </cell>
        </row>
        <row r="6129">
          <cell r="A6129">
            <v>4110461301</v>
          </cell>
          <cell r="B6129" t="str">
            <v>고온가압로</v>
          </cell>
          <cell r="C6129" t="str">
            <v>Hot press</v>
          </cell>
          <cell r="G6129">
            <v>10</v>
          </cell>
        </row>
        <row r="6130">
          <cell r="A6130">
            <v>4110470101</v>
          </cell>
          <cell r="B6130" t="str">
            <v>실험실용동결건조기</v>
          </cell>
          <cell r="C6130" t="str">
            <v>Laboratory freeze dryer</v>
          </cell>
          <cell r="G6130">
            <v>11</v>
          </cell>
        </row>
        <row r="6131">
          <cell r="A6131">
            <v>4110480101</v>
          </cell>
          <cell r="B6131" t="str">
            <v>실험실용증류기</v>
          </cell>
          <cell r="C6131" t="str">
            <v>Laboratory retors</v>
          </cell>
          <cell r="G6131">
            <v>10</v>
          </cell>
        </row>
        <row r="6132">
          <cell r="A6132">
            <v>4110480201</v>
          </cell>
          <cell r="B6132" t="str">
            <v>증류장치</v>
          </cell>
          <cell r="C6132" t="str">
            <v>Bi distillation units</v>
          </cell>
          <cell r="G6132">
            <v>11</v>
          </cell>
        </row>
        <row r="6133">
          <cell r="A6133">
            <v>4110480202</v>
          </cell>
          <cell r="B6133" t="str">
            <v>기체분리장치</v>
          </cell>
          <cell r="C6133" t="str">
            <v>Gas separating systems</v>
          </cell>
          <cell r="G6133">
            <v>11</v>
          </cell>
        </row>
        <row r="6134">
          <cell r="A6134">
            <v>4110480301</v>
          </cell>
          <cell r="B6134" t="str">
            <v>실험실용증발기</v>
          </cell>
          <cell r="C6134" t="str">
            <v>Laboratory evaporators</v>
          </cell>
          <cell r="G6134">
            <v>10</v>
          </cell>
        </row>
        <row r="6135">
          <cell r="A6135">
            <v>4110480601</v>
          </cell>
          <cell r="B6135" t="str">
            <v>추출기</v>
          </cell>
          <cell r="C6135" t="str">
            <v>Extration systems</v>
          </cell>
          <cell r="G6135">
            <v>11</v>
          </cell>
        </row>
        <row r="6136">
          <cell r="A6136">
            <v>4110480602</v>
          </cell>
          <cell r="B6136" t="str">
            <v>속슬렛추출기</v>
          </cell>
          <cell r="C6136" t="str">
            <v>Soxhlet extration systems</v>
          </cell>
          <cell r="G6136">
            <v>11</v>
          </cell>
        </row>
        <row r="6137">
          <cell r="A6137">
            <v>4110480701</v>
          </cell>
          <cell r="B6137" t="str">
            <v>지방추출장치</v>
          </cell>
          <cell r="C6137" t="str">
            <v>Fat extraction equipment</v>
          </cell>
          <cell r="G6137">
            <v>9</v>
          </cell>
        </row>
        <row r="6138">
          <cell r="A6138">
            <v>4110480801</v>
          </cell>
          <cell r="B6138" t="str">
            <v>조섬유추출장치</v>
          </cell>
          <cell r="C6138" t="str">
            <v>Crude fiber determination systems</v>
          </cell>
          <cell r="G6138">
            <v>9</v>
          </cell>
        </row>
        <row r="6139">
          <cell r="A6139">
            <v>4110481401</v>
          </cell>
          <cell r="B6139" t="str">
            <v>냉각기</v>
          </cell>
          <cell r="C6139" t="str">
            <v>Heat exchange condensers</v>
          </cell>
          <cell r="G6139">
            <v>11</v>
          </cell>
        </row>
        <row r="6140">
          <cell r="A6140">
            <v>4110481501</v>
          </cell>
          <cell r="B6140" t="str">
            <v>킬달분해장치</v>
          </cell>
          <cell r="C6140" t="str">
            <v>Kjeldahl nitrogen determination apparatus</v>
          </cell>
          <cell r="G6140">
            <v>10</v>
          </cell>
        </row>
        <row r="6141">
          <cell r="A6141">
            <v>4110481601</v>
          </cell>
          <cell r="B6141" t="str">
            <v>진공또는원심농축기</v>
          </cell>
          <cell r="C6141" t="str">
            <v>Vacuum or centrifugal concentrators</v>
          </cell>
          <cell r="G6141">
            <v>10</v>
          </cell>
        </row>
        <row r="6142">
          <cell r="A6142">
            <v>4110481901</v>
          </cell>
          <cell r="B6142" t="str">
            <v>세포모음장치</v>
          </cell>
          <cell r="C6142" t="str">
            <v>Cell harvesters</v>
          </cell>
          <cell r="G6142">
            <v>10</v>
          </cell>
        </row>
        <row r="6143">
          <cell r="A6143">
            <v>4110482001</v>
          </cell>
          <cell r="B6143" t="str">
            <v>유분측정기</v>
          </cell>
          <cell r="C6143" t="str">
            <v>Fractional distillation apparatus</v>
          </cell>
          <cell r="G6143" t="str">
            <v>해당없음</v>
          </cell>
        </row>
        <row r="6144">
          <cell r="A6144">
            <v>4110489601</v>
          </cell>
          <cell r="B6144" t="str">
            <v>용출시험장치</v>
          </cell>
          <cell r="C6144" t="str">
            <v>Dissolution testers</v>
          </cell>
          <cell r="G6144">
            <v>9</v>
          </cell>
        </row>
        <row r="6145">
          <cell r="A6145">
            <v>4110489701</v>
          </cell>
          <cell r="B6145" t="str">
            <v>증류실험장치</v>
          </cell>
          <cell r="C6145" t="str">
            <v>Experimental equipments of distillation</v>
          </cell>
          <cell r="G6145" t="str">
            <v>해당없음</v>
          </cell>
        </row>
        <row r="6146">
          <cell r="A6146">
            <v>4110489801</v>
          </cell>
          <cell r="B6146" t="str">
            <v>알코올넘버장치</v>
          </cell>
          <cell r="C6146" t="str">
            <v>Alcohol content determination apparatus</v>
          </cell>
          <cell r="G6146" t="str">
            <v>해당없음</v>
          </cell>
        </row>
        <row r="6147">
          <cell r="A6147">
            <v>4110490901</v>
          </cell>
          <cell r="B6147" t="str">
            <v>실험실용홀더</v>
          </cell>
          <cell r="C6147" t="str">
            <v>Laboratory holders</v>
          </cell>
          <cell r="G6147" t="str">
            <v>해당없음</v>
          </cell>
        </row>
        <row r="6148">
          <cell r="A6148">
            <v>4110491001</v>
          </cell>
          <cell r="B6148" t="str">
            <v>여지</v>
          </cell>
          <cell r="C6148" t="str">
            <v>Paper filters</v>
          </cell>
          <cell r="G6148" t="str">
            <v>해당없음</v>
          </cell>
        </row>
        <row r="6149">
          <cell r="A6149">
            <v>4110491101</v>
          </cell>
          <cell r="B6149" t="str">
            <v>가스정제장치</v>
          </cell>
          <cell r="C6149" t="str">
            <v>Gas purifiers</v>
          </cell>
          <cell r="G6149">
            <v>10</v>
          </cell>
        </row>
        <row r="6150">
          <cell r="A6150">
            <v>4110491201</v>
          </cell>
          <cell r="B6150" t="str">
            <v>유체용가압식여과기</v>
          </cell>
          <cell r="C6150" t="str">
            <v>Fluid presses filter</v>
          </cell>
          <cell r="G6150" t="str">
            <v>해당없음</v>
          </cell>
        </row>
        <row r="6151">
          <cell r="A6151">
            <v>4110491401</v>
          </cell>
          <cell r="B6151" t="str">
            <v>여과기</v>
          </cell>
          <cell r="C6151" t="str">
            <v>Filter</v>
          </cell>
          <cell r="G6151">
            <v>10</v>
          </cell>
        </row>
        <row r="6152">
          <cell r="A6152">
            <v>4110491402</v>
          </cell>
          <cell r="B6152" t="str">
            <v>여과실험장치</v>
          </cell>
          <cell r="C6152" t="str">
            <v>Experimental equipments of filter</v>
          </cell>
          <cell r="G6152">
            <v>10</v>
          </cell>
        </row>
        <row r="6153">
          <cell r="A6153">
            <v>4110492501</v>
          </cell>
          <cell r="B6153" t="str">
            <v>글래스울</v>
          </cell>
          <cell r="C6153" t="str">
            <v>Filtration hardware or accessories</v>
          </cell>
          <cell r="G6153" t="str">
            <v>해당없음</v>
          </cell>
        </row>
        <row r="6154">
          <cell r="A6154">
            <v>4110500101</v>
          </cell>
          <cell r="B6154" t="str">
            <v>진동금망기</v>
          </cell>
          <cell r="C6154" t="str">
            <v>Vibratory sievers</v>
          </cell>
          <cell r="G6154" t="str">
            <v>해당없음</v>
          </cell>
        </row>
        <row r="6155">
          <cell r="A6155">
            <v>4110500102</v>
          </cell>
          <cell r="B6155" t="str">
            <v>액분리기</v>
          </cell>
          <cell r="C6155" t="str">
            <v>Liquid filtering apparatus</v>
          </cell>
          <cell r="G6155" t="str">
            <v>해당없음</v>
          </cell>
        </row>
        <row r="6156">
          <cell r="A6156">
            <v>4110500201</v>
          </cell>
          <cell r="B6156" t="str">
            <v>체가름시험기</v>
          </cell>
          <cell r="C6156" t="str">
            <v>Sieve shakers</v>
          </cell>
          <cell r="G6156">
            <v>10</v>
          </cell>
        </row>
        <row r="6157">
          <cell r="A6157">
            <v>4110500202</v>
          </cell>
          <cell r="B6157" t="str">
            <v>분급기</v>
          </cell>
          <cell r="C6157" t="str">
            <v>Classifier</v>
          </cell>
          <cell r="G6157">
            <v>10</v>
          </cell>
        </row>
        <row r="6158">
          <cell r="A6158">
            <v>4110500301</v>
          </cell>
          <cell r="B6158" t="str">
            <v>시험용체</v>
          </cell>
          <cell r="C6158" t="str">
            <v>Test sieves</v>
          </cell>
          <cell r="G6158" t="str">
            <v>해당없음</v>
          </cell>
        </row>
        <row r="6159">
          <cell r="A6159">
            <v>4110510101</v>
          </cell>
          <cell r="B6159" t="str">
            <v>흡출기</v>
          </cell>
          <cell r="C6159" t="str">
            <v>Aspirators</v>
          </cell>
          <cell r="G6159">
            <v>10</v>
          </cell>
        </row>
        <row r="6160">
          <cell r="A6160">
            <v>4110510201</v>
          </cell>
          <cell r="B6160" t="str">
            <v>연동펌프</v>
          </cell>
          <cell r="C6160" t="str">
            <v>Peristaltic pumps</v>
          </cell>
          <cell r="G6160">
            <v>11</v>
          </cell>
        </row>
        <row r="6161">
          <cell r="A6161">
            <v>4110510601</v>
          </cell>
          <cell r="B6161" t="str">
            <v>크로마토그래프펌프</v>
          </cell>
          <cell r="C6161" t="str">
            <v>Chromatography pumps</v>
          </cell>
          <cell r="G6161">
            <v>10</v>
          </cell>
        </row>
        <row r="6162">
          <cell r="A6162">
            <v>4110510801</v>
          </cell>
          <cell r="B6162" t="str">
            <v>고무관</v>
          </cell>
          <cell r="C6162" t="str">
            <v>Rubber tubing</v>
          </cell>
          <cell r="G6162" t="str">
            <v>해당없음</v>
          </cell>
        </row>
        <row r="6163">
          <cell r="A6163">
            <v>4110531401</v>
          </cell>
          <cell r="B6163" t="str">
            <v>겔다큐멘테이션시스템</v>
          </cell>
          <cell r="C6163" t="str">
            <v>Gel documentation systems</v>
          </cell>
          <cell r="G6163">
            <v>10</v>
          </cell>
        </row>
        <row r="6164">
          <cell r="A6164">
            <v>4110531601</v>
          </cell>
          <cell r="B6164" t="str">
            <v>자외선작업함</v>
          </cell>
          <cell r="C6164" t="str">
            <v>Ultraviolet crosslinkers</v>
          </cell>
          <cell r="G6164">
            <v>10</v>
          </cell>
        </row>
        <row r="6165">
          <cell r="A6165">
            <v>4110539901</v>
          </cell>
          <cell r="B6165" t="str">
            <v>전기영동장치</v>
          </cell>
          <cell r="C6165" t="str">
            <v>Electrophoresis system</v>
          </cell>
          <cell r="G6165">
            <v>11</v>
          </cell>
        </row>
        <row r="6166">
          <cell r="A6166">
            <v>4110550501</v>
          </cell>
          <cell r="B6166" t="str">
            <v>고효율시료검색시스템</v>
          </cell>
          <cell r="C6166" t="str">
            <v>High throughput screening system</v>
          </cell>
          <cell r="G6166">
            <v>8</v>
          </cell>
        </row>
        <row r="6167">
          <cell r="A6167">
            <v>4110551701</v>
          </cell>
          <cell r="B6167" t="str">
            <v>핵산추출기</v>
          </cell>
          <cell r="C6167" t="str">
            <v>Nucleic acid extracters</v>
          </cell>
          <cell r="G6167">
            <v>8</v>
          </cell>
        </row>
        <row r="6168">
          <cell r="A6168">
            <v>4110552101</v>
          </cell>
          <cell r="B6168" t="str">
            <v>유전자검출기</v>
          </cell>
          <cell r="C6168" t="str">
            <v>Dna detection systems</v>
          </cell>
          <cell r="G6168">
            <v>10</v>
          </cell>
        </row>
        <row r="6169">
          <cell r="A6169">
            <v>4110590301</v>
          </cell>
          <cell r="B6169" t="str">
            <v>유전자합성기</v>
          </cell>
          <cell r="C6169" t="str">
            <v>DNA synthesizer</v>
          </cell>
          <cell r="G6169">
            <v>10</v>
          </cell>
        </row>
        <row r="6170">
          <cell r="A6170">
            <v>4110590901</v>
          </cell>
          <cell r="B6170" t="str">
            <v>펩타이드합성기</v>
          </cell>
          <cell r="C6170" t="str">
            <v>Peptide synthesizer</v>
          </cell>
          <cell r="G6170" t="str">
            <v>해당없음</v>
          </cell>
        </row>
        <row r="6171">
          <cell r="A6171">
            <v>4110630701</v>
          </cell>
          <cell r="B6171" t="str">
            <v>유전자증폭기</v>
          </cell>
          <cell r="C6171" t="str">
            <v>DNA amplification systems</v>
          </cell>
          <cell r="G6171">
            <v>10</v>
          </cell>
        </row>
        <row r="6172">
          <cell r="A6172">
            <v>4110670101</v>
          </cell>
          <cell r="B6172" t="str">
            <v>엽면적계</v>
          </cell>
          <cell r="C6172" t="str">
            <v>Leaf area meter</v>
          </cell>
          <cell r="G6172">
            <v>10</v>
          </cell>
        </row>
        <row r="6173">
          <cell r="A6173">
            <v>4110670201</v>
          </cell>
          <cell r="B6173" t="str">
            <v>광합성측정장치</v>
          </cell>
          <cell r="C6173" t="str">
            <v>Photosynthesis measurement apparatus</v>
          </cell>
          <cell r="G6173">
            <v>10</v>
          </cell>
        </row>
        <row r="6174">
          <cell r="A6174">
            <v>4110670301</v>
          </cell>
          <cell r="B6174" t="str">
            <v>식물생장계</v>
          </cell>
          <cell r="C6174" t="str">
            <v>Plant growth measuring instruments or auxanometers</v>
          </cell>
          <cell r="G6174">
            <v>10</v>
          </cell>
        </row>
        <row r="6175">
          <cell r="A6175">
            <v>4110670401</v>
          </cell>
          <cell r="B6175" t="str">
            <v>엽록소측정기</v>
          </cell>
          <cell r="C6175" t="str">
            <v>Chlorophyl measuring instruments</v>
          </cell>
          <cell r="G6175">
            <v>10</v>
          </cell>
        </row>
        <row r="6176">
          <cell r="A6176">
            <v>4110670402</v>
          </cell>
          <cell r="B6176" t="str">
            <v>상엽검정기</v>
          </cell>
          <cell r="C6176" t="str">
            <v>Leaf testers</v>
          </cell>
          <cell r="G6176">
            <v>10</v>
          </cell>
        </row>
        <row r="6177">
          <cell r="A6177">
            <v>4110670501</v>
          </cell>
          <cell r="B6177" t="str">
            <v>식물생장조절실</v>
          </cell>
          <cell r="C6177" t="str">
            <v>Phytorons</v>
          </cell>
          <cell r="G6177">
            <v>10</v>
          </cell>
        </row>
        <row r="6178">
          <cell r="A6178">
            <v>4110670601</v>
          </cell>
          <cell r="B6178" t="str">
            <v>식물뿌리관찰기구</v>
          </cell>
          <cell r="C6178" t="str">
            <v>Minirhizotrons</v>
          </cell>
          <cell r="G6178" t="str">
            <v>해당없음</v>
          </cell>
        </row>
        <row r="6179">
          <cell r="A6179">
            <v>4110670701</v>
          </cell>
          <cell r="B6179" t="str">
            <v>작물영양검정기</v>
          </cell>
          <cell r="C6179" t="str">
            <v>Vegetation nutrition inspection device</v>
          </cell>
          <cell r="G6179" t="str">
            <v>해당없음</v>
          </cell>
        </row>
        <row r="6180">
          <cell r="A6180">
            <v>4110670801</v>
          </cell>
          <cell r="B6180" t="str">
            <v>채집도구세트</v>
          </cell>
          <cell r="C6180" t="str">
            <v>Collecting device sets</v>
          </cell>
          <cell r="G6180" t="str">
            <v>해당없음</v>
          </cell>
        </row>
        <row r="6181">
          <cell r="A6181">
            <v>4110990701</v>
          </cell>
          <cell r="B6181" t="str">
            <v>근압측정기</v>
          </cell>
          <cell r="C6181" t="str">
            <v>Plant root pressure measuring instruments</v>
          </cell>
          <cell r="G6181" t="str">
            <v>해당없음</v>
          </cell>
        </row>
        <row r="6182">
          <cell r="A6182">
            <v>4111150201</v>
          </cell>
          <cell r="B6182" t="str">
            <v>반지시맞저울</v>
          </cell>
          <cell r="C6182" t="str">
            <v>Direct reading balances</v>
          </cell>
          <cell r="G6182">
            <v>12</v>
          </cell>
        </row>
        <row r="6183">
          <cell r="A6183">
            <v>4111150301</v>
          </cell>
          <cell r="B6183" t="str">
            <v>부등비접시수동저울</v>
          </cell>
          <cell r="C6183" t="str">
            <v>Beam type counter scale</v>
          </cell>
          <cell r="G6183">
            <v>11</v>
          </cell>
        </row>
        <row r="6184">
          <cell r="A6184">
            <v>4111150302</v>
          </cell>
          <cell r="B6184" t="str">
            <v>등비접시수동저울</v>
          </cell>
          <cell r="C6184" t="str">
            <v>Trip balances</v>
          </cell>
          <cell r="G6184">
            <v>11</v>
          </cell>
        </row>
        <row r="6185">
          <cell r="A6185">
            <v>4111150303</v>
          </cell>
          <cell r="B6185" t="str">
            <v>수동및저울</v>
          </cell>
          <cell r="C6185" t="str">
            <v>Equi-armed balances</v>
          </cell>
          <cell r="G6185">
            <v>11</v>
          </cell>
        </row>
        <row r="6186">
          <cell r="A6186">
            <v>4111150304</v>
          </cell>
          <cell r="B6186" t="str">
            <v>판수동저울</v>
          </cell>
          <cell r="C6186" t="str">
            <v>Platform scales</v>
          </cell>
          <cell r="G6186">
            <v>11</v>
          </cell>
        </row>
        <row r="6187">
          <cell r="A6187">
            <v>4111150305</v>
          </cell>
          <cell r="B6187" t="str">
            <v>혈액채혈용저울</v>
          </cell>
          <cell r="C6187" t="str">
            <v>Blood gathering balances</v>
          </cell>
          <cell r="G6187">
            <v>11</v>
          </cell>
        </row>
        <row r="6188">
          <cell r="A6188">
            <v>4111150401</v>
          </cell>
          <cell r="B6188" t="str">
            <v>매달림수동저울</v>
          </cell>
          <cell r="C6188" t="str">
            <v>Swing manual scale</v>
          </cell>
          <cell r="G6188" t="str">
            <v>해당없음</v>
          </cell>
        </row>
        <row r="6189">
          <cell r="A6189">
            <v>4111150501</v>
          </cell>
          <cell r="B6189" t="str">
            <v>분동및추</v>
          </cell>
          <cell r="C6189" t="str">
            <v>Balance weight</v>
          </cell>
          <cell r="G6189">
            <v>12</v>
          </cell>
        </row>
        <row r="6190">
          <cell r="A6190">
            <v>4111150601</v>
          </cell>
          <cell r="B6190" t="str">
            <v>가축계량용저울</v>
          </cell>
          <cell r="C6190" t="str">
            <v>Cow and pig scale</v>
          </cell>
          <cell r="G6190">
            <v>9</v>
          </cell>
        </row>
        <row r="6191">
          <cell r="A6191">
            <v>4111150701</v>
          </cell>
          <cell r="B6191" t="str">
            <v>벤치스케일</v>
          </cell>
          <cell r="C6191" t="str">
            <v>Bench scales</v>
          </cell>
          <cell r="G6191">
            <v>10</v>
          </cell>
        </row>
        <row r="6192">
          <cell r="A6192">
            <v>4111150801</v>
          </cell>
          <cell r="B6192" t="str">
            <v>체중계</v>
          </cell>
          <cell r="C6192" t="str">
            <v>Bodyweight measuring scales</v>
          </cell>
          <cell r="G6192" t="str">
            <v>해당없음</v>
          </cell>
        </row>
        <row r="6193">
          <cell r="A6193">
            <v>4111150901</v>
          </cell>
          <cell r="B6193" t="str">
            <v>침대저울</v>
          </cell>
          <cell r="C6193" t="str">
            <v>Bed scales</v>
          </cell>
          <cell r="G6193" t="str">
            <v>해당없음</v>
          </cell>
        </row>
        <row r="6194">
          <cell r="A6194">
            <v>4111151001</v>
          </cell>
          <cell r="B6194" t="str">
            <v>스프링식접시지시저울</v>
          </cell>
          <cell r="C6194" t="str">
            <v>Spring dial scales</v>
          </cell>
          <cell r="G6194" t="str">
            <v>해당없음</v>
          </cell>
        </row>
        <row r="6195">
          <cell r="A6195">
            <v>4111151101</v>
          </cell>
          <cell r="B6195" t="str">
            <v>트럭스케일</v>
          </cell>
          <cell r="C6195" t="str">
            <v>Truck scales</v>
          </cell>
          <cell r="G6195">
            <v>10</v>
          </cell>
        </row>
        <row r="6196">
          <cell r="A6196">
            <v>4111151301</v>
          </cell>
          <cell r="B6196" t="str">
            <v>수분측정용저울</v>
          </cell>
          <cell r="C6196" t="str">
            <v>Moisture balances</v>
          </cell>
          <cell r="G6196">
            <v>8</v>
          </cell>
        </row>
        <row r="6197">
          <cell r="A6197">
            <v>4111151501</v>
          </cell>
          <cell r="B6197" t="str">
            <v>칭량접시</v>
          </cell>
          <cell r="C6197" t="str">
            <v>Weighing dishes</v>
          </cell>
          <cell r="G6197" t="str">
            <v>해당없음</v>
          </cell>
        </row>
        <row r="6198">
          <cell r="A6198">
            <v>4111151601</v>
          </cell>
          <cell r="B6198" t="str">
            <v>천평대</v>
          </cell>
          <cell r="C6198" t="str">
            <v>Balance table</v>
          </cell>
          <cell r="G6198">
            <v>9</v>
          </cell>
        </row>
        <row r="6199">
          <cell r="A6199">
            <v>4111151701</v>
          </cell>
          <cell r="B6199" t="str">
            <v>분석용전자저울</v>
          </cell>
          <cell r="C6199" t="str">
            <v>Analytical balances</v>
          </cell>
          <cell r="G6199">
            <v>11</v>
          </cell>
        </row>
        <row r="6200">
          <cell r="A6200">
            <v>4111151901</v>
          </cell>
          <cell r="B6200" t="str">
            <v>크레인저울</v>
          </cell>
          <cell r="C6200" t="str">
            <v>Crane scales</v>
          </cell>
          <cell r="G6200">
            <v>10</v>
          </cell>
        </row>
        <row r="6201">
          <cell r="A6201">
            <v>4111152001</v>
          </cell>
          <cell r="B6201" t="str">
            <v>컨베이어저울</v>
          </cell>
          <cell r="C6201" t="str">
            <v>Conveyor weighting scales</v>
          </cell>
          <cell r="G6201" t="str">
            <v>해당없음</v>
          </cell>
        </row>
        <row r="6202">
          <cell r="A6202">
            <v>4111152101</v>
          </cell>
          <cell r="B6202" t="str">
            <v>열천평</v>
          </cell>
          <cell r="C6202" t="str">
            <v>Thermogravimeters</v>
          </cell>
          <cell r="G6202" t="str">
            <v>해당없음</v>
          </cell>
        </row>
        <row r="6203">
          <cell r="A6203">
            <v>4111152201</v>
          </cell>
          <cell r="B6203" t="str">
            <v>호퍼형저울</v>
          </cell>
          <cell r="C6203" t="str">
            <v>Hopper scales</v>
          </cell>
          <cell r="G6203" t="str">
            <v>해당없음</v>
          </cell>
        </row>
        <row r="6204">
          <cell r="A6204">
            <v>4111152301</v>
          </cell>
          <cell r="B6204" t="str">
            <v>중량원기</v>
          </cell>
          <cell r="C6204" t="str">
            <v>Weight prototypes</v>
          </cell>
          <cell r="G6204" t="str">
            <v>해당없음</v>
          </cell>
        </row>
        <row r="6205">
          <cell r="A6205">
            <v>4111152401</v>
          </cell>
          <cell r="B6205" t="str">
            <v>요금지시저울</v>
          </cell>
          <cell r="C6205" t="str">
            <v>Price indicating scales</v>
          </cell>
          <cell r="G6205" t="str">
            <v>해당없음</v>
          </cell>
        </row>
        <row r="6206">
          <cell r="A6206">
            <v>4111152501</v>
          </cell>
          <cell r="B6206" t="str">
            <v>자동계량포장저울</v>
          </cell>
          <cell r="C6206" t="str">
            <v>Automatic packer scales</v>
          </cell>
          <cell r="G6206" t="str">
            <v>해당없음</v>
          </cell>
        </row>
        <row r="6207">
          <cell r="A6207">
            <v>4111152601</v>
          </cell>
          <cell r="B6207" t="str">
            <v>자동선별용저울</v>
          </cell>
          <cell r="C6207" t="str">
            <v>Automatic selective scales</v>
          </cell>
          <cell r="G6207">
            <v>10</v>
          </cell>
        </row>
        <row r="6208">
          <cell r="A6208">
            <v>4111160101</v>
          </cell>
          <cell r="B6208" t="str">
            <v>마이크로미터</v>
          </cell>
          <cell r="C6208" t="str">
            <v>Micrometers</v>
          </cell>
          <cell r="G6208">
            <v>10</v>
          </cell>
        </row>
        <row r="6209">
          <cell r="A6209">
            <v>4111160102</v>
          </cell>
          <cell r="B6209" t="str">
            <v>벤치마이크로미터</v>
          </cell>
          <cell r="C6209" t="str">
            <v>Bench micrometers</v>
          </cell>
          <cell r="G6209">
            <v>10</v>
          </cell>
        </row>
        <row r="6210">
          <cell r="A6210">
            <v>4111160201</v>
          </cell>
          <cell r="B6210" t="str">
            <v>만보계</v>
          </cell>
          <cell r="C6210" t="str">
            <v>Pedometers</v>
          </cell>
          <cell r="G6210" t="str">
            <v>해당없음</v>
          </cell>
        </row>
        <row r="6211">
          <cell r="A6211">
            <v>4111160401</v>
          </cell>
          <cell r="B6211" t="str">
            <v>자</v>
          </cell>
          <cell r="C6211" t="str">
            <v>Rulers</v>
          </cell>
          <cell r="G6211" t="str">
            <v>해당없음</v>
          </cell>
        </row>
        <row r="6212">
          <cell r="A6212">
            <v>4111160402</v>
          </cell>
          <cell r="B6212" t="str">
            <v>인쇄용자</v>
          </cell>
          <cell r="C6212" t="str">
            <v>Printing rulers</v>
          </cell>
          <cell r="G6212" t="str">
            <v>해당없음</v>
          </cell>
        </row>
        <row r="6213">
          <cell r="A6213">
            <v>4111160501</v>
          </cell>
          <cell r="B6213" t="str">
            <v>변형계</v>
          </cell>
          <cell r="C6213" t="str">
            <v>Strain meters</v>
          </cell>
          <cell r="G6213">
            <v>10</v>
          </cell>
        </row>
        <row r="6214">
          <cell r="A6214">
            <v>4111160701</v>
          </cell>
          <cell r="B6214" t="str">
            <v>나사게이지</v>
          </cell>
          <cell r="C6214" t="str">
            <v>Thread counters or gauges</v>
          </cell>
          <cell r="G6214" t="str">
            <v>해당없음</v>
          </cell>
        </row>
        <row r="6215">
          <cell r="A6215">
            <v>4111161301</v>
          </cell>
          <cell r="B6215" t="str">
            <v>거리측정장비</v>
          </cell>
          <cell r="C6215" t="str">
            <v>Distance measuring equipment</v>
          </cell>
          <cell r="G6215">
            <v>10</v>
          </cell>
        </row>
        <row r="6216">
          <cell r="A6216">
            <v>4111161302</v>
          </cell>
          <cell r="B6216" t="str">
            <v>거리측정기</v>
          </cell>
          <cell r="C6216" t="str">
            <v>Distance meters</v>
          </cell>
          <cell r="G6216">
            <v>10</v>
          </cell>
        </row>
        <row r="6217">
          <cell r="A6217">
            <v>4111161401</v>
          </cell>
          <cell r="B6217" t="str">
            <v>높이게이지</v>
          </cell>
          <cell r="C6217" t="str">
            <v>Height gauges</v>
          </cell>
          <cell r="G6217">
            <v>10</v>
          </cell>
        </row>
        <row r="6218">
          <cell r="A6218">
            <v>4111161501</v>
          </cell>
          <cell r="B6218" t="str">
            <v>레이저측정기</v>
          </cell>
          <cell r="C6218" t="str">
            <v>Laser measuring systems</v>
          </cell>
          <cell r="G6218">
            <v>11</v>
          </cell>
        </row>
        <row r="6219">
          <cell r="A6219">
            <v>4111161601</v>
          </cell>
          <cell r="B6219" t="str">
            <v>거리측정용바퀴</v>
          </cell>
          <cell r="C6219" t="str">
            <v>Measuring wheels for distance</v>
          </cell>
          <cell r="G6219" t="str">
            <v>해당없음</v>
          </cell>
        </row>
        <row r="6220">
          <cell r="A6220">
            <v>4111161701</v>
          </cell>
          <cell r="B6220" t="str">
            <v>틈새게이지</v>
          </cell>
          <cell r="C6220" t="str">
            <v>Feeler gauges</v>
          </cell>
          <cell r="G6220" t="str">
            <v>해당없음</v>
          </cell>
        </row>
        <row r="6221">
          <cell r="A6221">
            <v>4111161801</v>
          </cell>
          <cell r="B6221" t="str">
            <v>게이지블록</v>
          </cell>
          <cell r="C6221" t="str">
            <v>Gauge block</v>
          </cell>
          <cell r="G6221">
            <v>12</v>
          </cell>
        </row>
        <row r="6222">
          <cell r="A6222">
            <v>4111161802</v>
          </cell>
          <cell r="B6222" t="str">
            <v>높이마이크로미터</v>
          </cell>
          <cell r="C6222" t="str">
            <v>Height micrometers</v>
          </cell>
          <cell r="G6222">
            <v>12</v>
          </cell>
        </row>
        <row r="6223">
          <cell r="A6223">
            <v>4111161803</v>
          </cell>
          <cell r="B6223" t="str">
            <v>스탭블록</v>
          </cell>
          <cell r="C6223" t="str">
            <v>Step block</v>
          </cell>
          <cell r="G6223">
            <v>12</v>
          </cell>
        </row>
        <row r="6224">
          <cell r="A6224">
            <v>4111161901</v>
          </cell>
          <cell r="B6224" t="str">
            <v>링게이지</v>
          </cell>
          <cell r="C6224" t="str">
            <v>Ring gauge</v>
          </cell>
          <cell r="G6224" t="str">
            <v>해당없음</v>
          </cell>
        </row>
        <row r="6225">
          <cell r="A6225">
            <v>4111161902</v>
          </cell>
          <cell r="B6225" t="str">
            <v>플러그게이지</v>
          </cell>
          <cell r="C6225" t="str">
            <v>Plug gauge</v>
          </cell>
          <cell r="G6225" t="str">
            <v>해당없음</v>
          </cell>
        </row>
        <row r="6226">
          <cell r="A6226">
            <v>4111161903</v>
          </cell>
          <cell r="B6226" t="str">
            <v>스냅게이지</v>
          </cell>
          <cell r="C6226" t="str">
            <v>Snap gauges</v>
          </cell>
          <cell r="G6226" t="str">
            <v>해당없음</v>
          </cell>
        </row>
        <row r="6227">
          <cell r="A6227">
            <v>4111162101</v>
          </cell>
          <cell r="B6227" t="str">
            <v>캘리퍼스</v>
          </cell>
          <cell r="C6227" t="str">
            <v>Calipers</v>
          </cell>
          <cell r="G6227" t="str">
            <v>해당없음</v>
          </cell>
        </row>
        <row r="6228">
          <cell r="A6228">
            <v>4111162301</v>
          </cell>
          <cell r="B6228" t="str">
            <v>두께측정기</v>
          </cell>
          <cell r="C6228" t="str">
            <v>Thickness gauges</v>
          </cell>
          <cell r="G6228">
            <v>11</v>
          </cell>
        </row>
        <row r="6229">
          <cell r="A6229">
            <v>4111163001</v>
          </cell>
          <cell r="B6229" t="str">
            <v>다이얼게이지</v>
          </cell>
          <cell r="C6229" t="str">
            <v>Dial gauges</v>
          </cell>
          <cell r="G6229" t="str">
            <v>해당없음</v>
          </cell>
        </row>
        <row r="6230">
          <cell r="A6230">
            <v>4111163101</v>
          </cell>
          <cell r="B6230" t="str">
            <v>반경게이지</v>
          </cell>
          <cell r="C6230" t="str">
            <v>Radius gauges</v>
          </cell>
          <cell r="G6230" t="str">
            <v>해당없음</v>
          </cell>
        </row>
        <row r="6231">
          <cell r="A6231">
            <v>4111163201</v>
          </cell>
          <cell r="B6231" t="str">
            <v>실린더게이지</v>
          </cell>
          <cell r="C6231" t="str">
            <v>Cylinder gauges</v>
          </cell>
          <cell r="G6231" t="str">
            <v>해당없음</v>
          </cell>
        </row>
        <row r="6232">
          <cell r="A6232">
            <v>4111163301</v>
          </cell>
          <cell r="B6232" t="str">
            <v>공마이크로미터</v>
          </cell>
          <cell r="C6232" t="str">
            <v>Air micrometers</v>
          </cell>
          <cell r="G6232" t="str">
            <v>해당없음</v>
          </cell>
        </row>
        <row r="6233">
          <cell r="A6233">
            <v>4111163401</v>
          </cell>
          <cell r="B6233" t="str">
            <v>전기마이크로미터</v>
          </cell>
          <cell r="C6233" t="str">
            <v>Electrical micrometers</v>
          </cell>
          <cell r="G6233" t="str">
            <v>해당없음</v>
          </cell>
        </row>
        <row r="6234">
          <cell r="A6234">
            <v>4111163501</v>
          </cell>
          <cell r="B6234" t="str">
            <v>게이지블록비교기</v>
          </cell>
          <cell r="C6234" t="str">
            <v>Gage block comparator</v>
          </cell>
          <cell r="G6234" t="str">
            <v>해당없음</v>
          </cell>
        </row>
        <row r="6235">
          <cell r="A6235">
            <v>4111163601</v>
          </cell>
          <cell r="B6235" t="str">
            <v>원주직경측정기</v>
          </cell>
          <cell r="C6235" t="str">
            <v>Cylinder diameter measuring equipment</v>
          </cell>
          <cell r="G6235" t="str">
            <v>해당없음</v>
          </cell>
        </row>
        <row r="6236">
          <cell r="A6236">
            <v>4111163701</v>
          </cell>
          <cell r="B6236" t="str">
            <v>원추측정기</v>
          </cell>
          <cell r="C6236" t="str">
            <v>Conical cup testers</v>
          </cell>
          <cell r="G6236" t="str">
            <v>해당없음</v>
          </cell>
        </row>
        <row r="6237">
          <cell r="A6237">
            <v>4111163801</v>
          </cell>
          <cell r="B6237" t="str">
            <v>권연원주측정기</v>
          </cell>
          <cell r="C6237" t="str">
            <v>Cigarette circumference testers</v>
          </cell>
          <cell r="G6237" t="str">
            <v>해당없음</v>
          </cell>
        </row>
        <row r="6238">
          <cell r="A6238">
            <v>4111163901</v>
          </cell>
          <cell r="B6238" t="str">
            <v>십자홈플러그게이지</v>
          </cell>
          <cell r="C6238" t="str">
            <v>Cross recesses for screw plug gauges</v>
          </cell>
          <cell r="G6238" t="str">
            <v>해당없음</v>
          </cell>
        </row>
        <row r="6239">
          <cell r="A6239">
            <v>4111164001</v>
          </cell>
          <cell r="B6239" t="str">
            <v>용접게이지</v>
          </cell>
          <cell r="C6239" t="str">
            <v>Welding gauges</v>
          </cell>
          <cell r="G6239" t="str">
            <v>해당없음</v>
          </cell>
        </row>
        <row r="6240">
          <cell r="A6240">
            <v>4111164101</v>
          </cell>
          <cell r="B6240" t="str">
            <v>나사피치게이지</v>
          </cell>
          <cell r="C6240" t="str">
            <v>Thread pitch gauges</v>
          </cell>
          <cell r="G6240" t="str">
            <v>해당없음</v>
          </cell>
        </row>
        <row r="6241">
          <cell r="A6241">
            <v>4111164301</v>
          </cell>
          <cell r="B6241" t="str">
            <v>와이어게이지</v>
          </cell>
          <cell r="C6241" t="str">
            <v>Screw and wire gages</v>
          </cell>
          <cell r="G6241" t="str">
            <v>해당없음</v>
          </cell>
        </row>
        <row r="6242">
          <cell r="A6242">
            <v>4111164401</v>
          </cell>
          <cell r="B6242" t="str">
            <v>핀게이지</v>
          </cell>
          <cell r="C6242" t="str">
            <v>Pin gauges</v>
          </cell>
          <cell r="G6242" t="str">
            <v>해당없음</v>
          </cell>
        </row>
        <row r="6243">
          <cell r="A6243">
            <v>4111164501</v>
          </cell>
          <cell r="B6243" t="str">
            <v>사인바</v>
          </cell>
          <cell r="C6243" t="str">
            <v>Sine bars</v>
          </cell>
          <cell r="G6243" t="str">
            <v>해당없음</v>
          </cell>
        </row>
        <row r="6244">
          <cell r="A6244">
            <v>4111164601</v>
          </cell>
          <cell r="B6244" t="str">
            <v>텔레스코핑게이지</v>
          </cell>
          <cell r="C6244" t="str">
            <v>Telescoping gauges</v>
          </cell>
          <cell r="G6244" t="str">
            <v>해당없음</v>
          </cell>
        </row>
        <row r="6245">
          <cell r="A6245">
            <v>4111164701</v>
          </cell>
          <cell r="B6245" t="str">
            <v>홀게이지</v>
          </cell>
          <cell r="C6245" t="str">
            <v>Hole gauges</v>
          </cell>
          <cell r="G6245" t="str">
            <v>해당없음</v>
          </cell>
        </row>
        <row r="6246">
          <cell r="A6246">
            <v>4111164801</v>
          </cell>
          <cell r="B6246" t="str">
            <v>테이퍼링게이지</v>
          </cell>
          <cell r="C6246" t="str">
            <v>Taper ring gauges</v>
          </cell>
          <cell r="G6246" t="str">
            <v>해당없음</v>
          </cell>
        </row>
        <row r="6247">
          <cell r="A6247">
            <v>4111164802</v>
          </cell>
          <cell r="B6247" t="str">
            <v>테이퍼플러그게이지</v>
          </cell>
          <cell r="C6247" t="str">
            <v>Taper plug gage</v>
          </cell>
          <cell r="G6247" t="str">
            <v>해당없음</v>
          </cell>
        </row>
        <row r="6248">
          <cell r="A6248">
            <v>4111164803</v>
          </cell>
          <cell r="B6248" t="str">
            <v>테이퍼형틈새게이지</v>
          </cell>
          <cell r="C6248" t="str">
            <v>Taper type feeler gauges</v>
          </cell>
          <cell r="G6248" t="str">
            <v>해당없음</v>
          </cell>
        </row>
        <row r="6249">
          <cell r="A6249">
            <v>4111164901</v>
          </cell>
          <cell r="B6249" t="str">
            <v>타이어홈게이지</v>
          </cell>
          <cell r="C6249" t="str">
            <v>Tire depth gauges</v>
          </cell>
          <cell r="G6249" t="str">
            <v>해당없음</v>
          </cell>
        </row>
        <row r="6250">
          <cell r="A6250">
            <v>4111165001</v>
          </cell>
          <cell r="B6250" t="str">
            <v>드릴게이지</v>
          </cell>
          <cell r="C6250" t="str">
            <v>Drill gauges</v>
          </cell>
          <cell r="G6250" t="str">
            <v>해당없음</v>
          </cell>
        </row>
        <row r="6251">
          <cell r="A6251">
            <v>4111165101</v>
          </cell>
          <cell r="B6251" t="str">
            <v>캐시토미터</v>
          </cell>
          <cell r="C6251" t="str">
            <v>Cathetometers</v>
          </cell>
          <cell r="G6251" t="str">
            <v>해당없음</v>
          </cell>
        </row>
        <row r="6252">
          <cell r="A6252">
            <v>4111166901</v>
          </cell>
          <cell r="B6252" t="str">
            <v>두께게이지</v>
          </cell>
          <cell r="C6252" t="str">
            <v>Thickness gauges</v>
          </cell>
          <cell r="G6252">
            <v>11</v>
          </cell>
        </row>
        <row r="6253">
          <cell r="A6253">
            <v>4111167001</v>
          </cell>
          <cell r="B6253" t="str">
            <v>깊이게이지</v>
          </cell>
          <cell r="C6253" t="str">
            <v>Mechanic depth gauges</v>
          </cell>
          <cell r="G6253" t="str">
            <v>해당없음</v>
          </cell>
        </row>
        <row r="6254">
          <cell r="A6254">
            <v>4111167101</v>
          </cell>
          <cell r="B6254" t="str">
            <v>치형게이지</v>
          </cell>
          <cell r="C6254" t="str">
            <v>Gear tooth gauges</v>
          </cell>
          <cell r="G6254" t="str">
            <v>해당없음</v>
          </cell>
        </row>
        <row r="6255">
          <cell r="A6255">
            <v>4111167201</v>
          </cell>
          <cell r="B6255" t="str">
            <v>측정앤빌</v>
          </cell>
          <cell r="C6255" t="str">
            <v>Measuring anvils</v>
          </cell>
          <cell r="G6255" t="str">
            <v>해당없음</v>
          </cell>
        </row>
        <row r="6256">
          <cell r="A6256">
            <v>4111167202</v>
          </cell>
          <cell r="B6256" t="str">
            <v>마이크로미터스탠드</v>
          </cell>
          <cell r="C6256" t="str">
            <v>Micrometer stands</v>
          </cell>
          <cell r="G6256" t="str">
            <v>해당없음</v>
          </cell>
        </row>
        <row r="6257">
          <cell r="A6257">
            <v>4111167801</v>
          </cell>
          <cell r="B6257" t="str">
            <v>만능측장기</v>
          </cell>
          <cell r="C6257" t="str">
            <v>Universal measuring machines</v>
          </cell>
          <cell r="G6257">
            <v>11</v>
          </cell>
        </row>
        <row r="6258">
          <cell r="A6258">
            <v>4111169801</v>
          </cell>
          <cell r="B6258" t="str">
            <v>길이원기</v>
          </cell>
          <cell r="C6258" t="str">
            <v>Length porotypes</v>
          </cell>
          <cell r="G6258" t="str">
            <v>해당없음</v>
          </cell>
        </row>
        <row r="6259">
          <cell r="A6259">
            <v>4111170301</v>
          </cell>
          <cell r="B6259" t="str">
            <v>실체현미경</v>
          </cell>
          <cell r="C6259" t="str">
            <v>Stereo or dissecting light microscopes</v>
          </cell>
          <cell r="G6259">
            <v>12</v>
          </cell>
        </row>
        <row r="6260">
          <cell r="A6260">
            <v>4111170401</v>
          </cell>
          <cell r="B6260" t="str">
            <v>현미경용조명장치</v>
          </cell>
          <cell r="C6260" t="str">
            <v>Illuminators for microscopes</v>
          </cell>
          <cell r="G6260">
            <v>10</v>
          </cell>
        </row>
        <row r="6261">
          <cell r="A6261">
            <v>4111170501</v>
          </cell>
          <cell r="B6261" t="str">
            <v>대물렌즈</v>
          </cell>
          <cell r="C6261" t="str">
            <v>Microscope objectives</v>
          </cell>
          <cell r="G6261" t="str">
            <v>해당없음</v>
          </cell>
        </row>
        <row r="6262">
          <cell r="A6262">
            <v>4111170601</v>
          </cell>
          <cell r="B6262" t="str">
            <v>현미경용사진기</v>
          </cell>
          <cell r="C6262" t="str">
            <v>Photomicroscope</v>
          </cell>
          <cell r="G6262">
            <v>10</v>
          </cell>
        </row>
        <row r="6263">
          <cell r="A6263">
            <v>4111170701</v>
          </cell>
          <cell r="B6263" t="str">
            <v>형상투영기</v>
          </cell>
          <cell r="C6263" t="str">
            <v>Profile projectors</v>
          </cell>
          <cell r="G6263">
            <v>10</v>
          </cell>
        </row>
        <row r="6264">
          <cell r="A6264">
            <v>4111171101</v>
          </cell>
          <cell r="B6264" t="str">
            <v>전자현미경</v>
          </cell>
          <cell r="C6264" t="str">
            <v>Electron microscopes</v>
          </cell>
          <cell r="G6264">
            <v>11</v>
          </cell>
        </row>
        <row r="6265">
          <cell r="A6265">
            <v>4111171201</v>
          </cell>
          <cell r="B6265" t="str">
            <v>역상현미경</v>
          </cell>
          <cell r="C6265" t="str">
            <v>Inverted microscopes</v>
          </cell>
          <cell r="G6265">
            <v>10</v>
          </cell>
        </row>
        <row r="6266">
          <cell r="A6266">
            <v>4111171301</v>
          </cell>
          <cell r="B6266" t="str">
            <v>확대경</v>
          </cell>
          <cell r="C6266" t="str">
            <v>Magnifiers</v>
          </cell>
          <cell r="G6266">
            <v>9</v>
          </cell>
        </row>
        <row r="6267">
          <cell r="A6267">
            <v>4111171401</v>
          </cell>
          <cell r="B6267" t="str">
            <v>루페</v>
          </cell>
          <cell r="C6267" t="str">
            <v>Loupes</v>
          </cell>
          <cell r="G6267" t="str">
            <v>해당없음</v>
          </cell>
        </row>
        <row r="6268">
          <cell r="A6268">
            <v>4111171501</v>
          </cell>
          <cell r="B6268" t="str">
            <v>천체망원경</v>
          </cell>
          <cell r="C6268" t="str">
            <v>Astronomical telescope</v>
          </cell>
          <cell r="G6268">
            <v>10</v>
          </cell>
        </row>
        <row r="6269">
          <cell r="A6269">
            <v>4111171502</v>
          </cell>
          <cell r="B6269" t="str">
            <v>망원경</v>
          </cell>
          <cell r="C6269" t="str">
            <v>Telescopes</v>
          </cell>
          <cell r="G6269">
            <v>10</v>
          </cell>
        </row>
        <row r="6270">
          <cell r="A6270">
            <v>4111171601</v>
          </cell>
          <cell r="B6270" t="str">
            <v>보어스코프</v>
          </cell>
          <cell r="C6270" t="str">
            <v>Borescopes</v>
          </cell>
          <cell r="G6270">
            <v>9</v>
          </cell>
        </row>
        <row r="6271">
          <cell r="A6271">
            <v>4111171701</v>
          </cell>
          <cell r="B6271" t="str">
            <v>쌍안경</v>
          </cell>
          <cell r="C6271" t="str">
            <v>Binoculars</v>
          </cell>
          <cell r="G6271">
            <v>8</v>
          </cell>
        </row>
        <row r="6272">
          <cell r="A6272">
            <v>4111171801</v>
          </cell>
          <cell r="B6272" t="str">
            <v>금속현미경</v>
          </cell>
          <cell r="C6272" t="str">
            <v>Metallurgical microscopes</v>
          </cell>
          <cell r="G6272">
            <v>11</v>
          </cell>
        </row>
        <row r="6273">
          <cell r="A6273">
            <v>4111172001</v>
          </cell>
          <cell r="B6273" t="str">
            <v>주사전자현미경</v>
          </cell>
          <cell r="C6273" t="str">
            <v>Scanning electron microscopes</v>
          </cell>
          <cell r="G6273">
            <v>10</v>
          </cell>
        </row>
        <row r="6274">
          <cell r="A6274">
            <v>4111172101</v>
          </cell>
          <cell r="B6274" t="str">
            <v>투과전자현미경</v>
          </cell>
          <cell r="C6274" t="str">
            <v>Transmission electron microscopes</v>
          </cell>
          <cell r="G6274">
            <v>10</v>
          </cell>
        </row>
        <row r="6275">
          <cell r="A6275">
            <v>4111172201</v>
          </cell>
          <cell r="B6275" t="str">
            <v>형광현미경</v>
          </cell>
          <cell r="C6275" t="str">
            <v>Fluorescent microscopes</v>
          </cell>
          <cell r="G6275">
            <v>9</v>
          </cell>
        </row>
        <row r="6276">
          <cell r="A6276">
            <v>4111172202</v>
          </cell>
          <cell r="B6276" t="str">
            <v>현미경레이저주사장치</v>
          </cell>
          <cell r="C6276" t="str">
            <v>Microscope laser scanning equipment</v>
          </cell>
          <cell r="G6276">
            <v>9</v>
          </cell>
        </row>
        <row r="6277">
          <cell r="A6277">
            <v>4111172301</v>
          </cell>
          <cell r="B6277" t="str">
            <v>레이저현미경</v>
          </cell>
          <cell r="C6277" t="str">
            <v>Confocal laser scanning microscopes</v>
          </cell>
          <cell r="G6277">
            <v>10</v>
          </cell>
        </row>
        <row r="6278">
          <cell r="A6278">
            <v>4111172302</v>
          </cell>
          <cell r="B6278" t="str">
            <v>홀로그래피현미경</v>
          </cell>
          <cell r="C6278" t="str">
            <v>Holographic microscopes</v>
          </cell>
          <cell r="G6278">
            <v>10</v>
          </cell>
        </row>
        <row r="6279">
          <cell r="A6279">
            <v>4111172401</v>
          </cell>
          <cell r="B6279" t="str">
            <v>주사탐침현미경</v>
          </cell>
          <cell r="C6279" t="str">
            <v>Scanning probe microscopes</v>
          </cell>
          <cell r="G6279">
            <v>9</v>
          </cell>
        </row>
        <row r="6280">
          <cell r="A6280">
            <v>4111172501</v>
          </cell>
          <cell r="B6280" t="str">
            <v>편광현미경</v>
          </cell>
          <cell r="C6280" t="str">
            <v>Polarizing microscopes</v>
          </cell>
          <cell r="G6280">
            <v>11</v>
          </cell>
        </row>
        <row r="6281">
          <cell r="A6281">
            <v>4111172701</v>
          </cell>
          <cell r="B6281" t="str">
            <v>투사현미경</v>
          </cell>
          <cell r="C6281" t="str">
            <v>Projection microscopes</v>
          </cell>
          <cell r="G6281">
            <v>11</v>
          </cell>
        </row>
        <row r="6282">
          <cell r="A6282">
            <v>4111172702</v>
          </cell>
          <cell r="B6282" t="str">
            <v>현미경용환등기</v>
          </cell>
          <cell r="C6282" t="str">
            <v>Microscopic slide projector</v>
          </cell>
          <cell r="G6282">
            <v>11</v>
          </cell>
        </row>
        <row r="6283">
          <cell r="A6283">
            <v>4111173001</v>
          </cell>
          <cell r="B6283" t="str">
            <v>집광기</v>
          </cell>
          <cell r="C6283" t="str">
            <v>Microscope condensers</v>
          </cell>
          <cell r="G6283" t="str">
            <v>해당없음</v>
          </cell>
        </row>
        <row r="6284">
          <cell r="A6284">
            <v>4111173501</v>
          </cell>
          <cell r="B6284" t="str">
            <v>현미경온도조절장치</v>
          </cell>
          <cell r="C6284" t="str">
            <v>Microscope temperature controlling equipment</v>
          </cell>
          <cell r="G6284">
            <v>10</v>
          </cell>
        </row>
        <row r="6285">
          <cell r="A6285">
            <v>4111174101</v>
          </cell>
          <cell r="B6285" t="str">
            <v>현미경미분간섭차장치</v>
          </cell>
          <cell r="C6285" t="str">
            <v>Microscope differential interference contrast equipment</v>
          </cell>
          <cell r="G6285">
            <v>8</v>
          </cell>
        </row>
        <row r="6286">
          <cell r="A6286">
            <v>4111174201</v>
          </cell>
          <cell r="B6286" t="str">
            <v>전망경또는잠망경</v>
          </cell>
          <cell r="C6286" t="str">
            <v>Periscopes or protectorscopes</v>
          </cell>
          <cell r="G6286" t="str">
            <v>해당없음</v>
          </cell>
        </row>
        <row r="6287">
          <cell r="A6287">
            <v>4111174301</v>
          </cell>
          <cell r="B6287" t="str">
            <v>오토콜리메이터</v>
          </cell>
          <cell r="C6287" t="str">
            <v>Autocollimators</v>
          </cell>
          <cell r="G6287" t="str">
            <v>해당없음</v>
          </cell>
        </row>
        <row r="6288">
          <cell r="A6288">
            <v>4111174401</v>
          </cell>
          <cell r="B6288" t="str">
            <v>현미경용마이크로미터</v>
          </cell>
          <cell r="C6288" t="str">
            <v>Microscopic micrometers</v>
          </cell>
          <cell r="G6288">
            <v>11</v>
          </cell>
        </row>
        <row r="6289">
          <cell r="A6289">
            <v>4111174501</v>
          </cell>
          <cell r="B6289" t="str">
            <v>현미경용미세조작기</v>
          </cell>
          <cell r="C6289" t="str">
            <v>Micromanipulators</v>
          </cell>
          <cell r="G6289">
            <v>10</v>
          </cell>
        </row>
        <row r="6290">
          <cell r="A6290">
            <v>4111174601</v>
          </cell>
          <cell r="B6290" t="str">
            <v>광학지렛대</v>
          </cell>
          <cell r="C6290" t="str">
            <v>Optical levers</v>
          </cell>
          <cell r="G6290" t="str">
            <v>해당없음</v>
          </cell>
        </row>
        <row r="6291">
          <cell r="A6291">
            <v>4111174701</v>
          </cell>
          <cell r="B6291" t="str">
            <v>내면조사장치</v>
          </cell>
          <cell r="C6291" t="str">
            <v>Cavity inspection device</v>
          </cell>
          <cell r="G6291">
            <v>9</v>
          </cell>
        </row>
        <row r="6292">
          <cell r="A6292">
            <v>4111174901</v>
          </cell>
          <cell r="B6292" t="str">
            <v>위상차현미경</v>
          </cell>
          <cell r="C6292" t="str">
            <v>Phase contrast microscopes</v>
          </cell>
          <cell r="G6292">
            <v>9</v>
          </cell>
        </row>
        <row r="6293">
          <cell r="A6293">
            <v>4111179801</v>
          </cell>
          <cell r="B6293" t="str">
            <v>멀티미디어영상현미경</v>
          </cell>
          <cell r="C6293" t="str">
            <v>Multimedia image microscopes</v>
          </cell>
          <cell r="G6293">
            <v>10</v>
          </cell>
        </row>
        <row r="6294">
          <cell r="A6294">
            <v>4111180101</v>
          </cell>
          <cell r="B6294" t="str">
            <v>와류탐상기</v>
          </cell>
          <cell r="C6294" t="str">
            <v>Eddy current examination equipments</v>
          </cell>
          <cell r="G6294" t="str">
            <v>해당없음</v>
          </cell>
        </row>
        <row r="6295">
          <cell r="A6295">
            <v>4111180301</v>
          </cell>
          <cell r="B6295" t="str">
            <v>자분탐상기</v>
          </cell>
          <cell r="C6295" t="str">
            <v>Magnetic particle examination equipments</v>
          </cell>
          <cell r="G6295" t="str">
            <v>해당없음</v>
          </cell>
        </row>
        <row r="6296">
          <cell r="A6296">
            <v>4111180401</v>
          </cell>
          <cell r="B6296" t="str">
            <v>초음파탐상기</v>
          </cell>
          <cell r="C6296" t="str">
            <v>Ultrasonic examination equipments</v>
          </cell>
          <cell r="G6296">
            <v>11</v>
          </cell>
        </row>
        <row r="6297">
          <cell r="A6297">
            <v>4111180501</v>
          </cell>
          <cell r="B6297" t="str">
            <v>CO-60뢴트겐사진검사장치</v>
          </cell>
          <cell r="C6297" t="str">
            <v>Co 60 radiography examination equipment</v>
          </cell>
          <cell r="G6297" t="str">
            <v>해당없음</v>
          </cell>
        </row>
        <row r="6298">
          <cell r="A6298">
            <v>4111180601</v>
          </cell>
          <cell r="B6298" t="str">
            <v>CS-137뢴트겐사진검사장치</v>
          </cell>
          <cell r="C6298" t="str">
            <v>Cs 137 radiography examination equipment</v>
          </cell>
          <cell r="G6298" t="str">
            <v>해당없음</v>
          </cell>
        </row>
        <row r="6299">
          <cell r="A6299">
            <v>4111180701</v>
          </cell>
          <cell r="B6299" t="str">
            <v>IR-192뢴트겐사진검사장치</v>
          </cell>
          <cell r="C6299" t="str">
            <v>Ir 192 radiography examination equipment</v>
          </cell>
          <cell r="G6299" t="str">
            <v>해당없음</v>
          </cell>
        </row>
        <row r="6300">
          <cell r="A6300">
            <v>4111180801</v>
          </cell>
          <cell r="B6300" t="str">
            <v>엑스선탐상기</v>
          </cell>
          <cell r="C6300" t="str">
            <v>X-ray flaw detectors</v>
          </cell>
          <cell r="G6300">
            <v>9</v>
          </cell>
        </row>
        <row r="6301">
          <cell r="A6301">
            <v>4111180802</v>
          </cell>
          <cell r="B6301" t="str">
            <v>엑스선카메라</v>
          </cell>
          <cell r="C6301" t="str">
            <v>X-ray cameras</v>
          </cell>
          <cell r="G6301">
            <v>9</v>
          </cell>
        </row>
        <row r="6302">
          <cell r="A6302">
            <v>4111180803</v>
          </cell>
          <cell r="B6302" t="str">
            <v>연엑스선발생장치</v>
          </cell>
          <cell r="C6302" t="str">
            <v>Super soft x-ray examination equipments</v>
          </cell>
          <cell r="G6302">
            <v>9</v>
          </cell>
        </row>
        <row r="6303">
          <cell r="A6303">
            <v>4111180901</v>
          </cell>
          <cell r="B6303" t="str">
            <v>압력누설시험기</v>
          </cell>
          <cell r="C6303" t="str">
            <v>Pressure leak testing equipment</v>
          </cell>
          <cell r="G6303" t="str">
            <v>해당없음</v>
          </cell>
        </row>
        <row r="6304">
          <cell r="A6304">
            <v>4111180902</v>
          </cell>
          <cell r="B6304" t="str">
            <v>누출시험기</v>
          </cell>
          <cell r="C6304" t="str">
            <v>Leak tester</v>
          </cell>
          <cell r="G6304" t="str">
            <v>해당없음</v>
          </cell>
        </row>
        <row r="6305">
          <cell r="A6305">
            <v>4111180903</v>
          </cell>
          <cell r="B6305" t="str">
            <v>통시험기</v>
          </cell>
          <cell r="C6305" t="str">
            <v>Drum testers</v>
          </cell>
          <cell r="G6305" t="str">
            <v>해당없음</v>
          </cell>
        </row>
        <row r="6306">
          <cell r="A6306">
            <v>4111180904</v>
          </cell>
          <cell r="B6306" t="str">
            <v>관동누설시험기</v>
          </cell>
          <cell r="C6306" t="str">
            <v>Leak container testing machine</v>
          </cell>
          <cell r="G6306" t="str">
            <v>해당없음</v>
          </cell>
        </row>
        <row r="6307">
          <cell r="A6307">
            <v>4111180905</v>
          </cell>
          <cell r="B6307" t="str">
            <v>기포시험기</v>
          </cell>
          <cell r="C6307" t="str">
            <v>Leak testers</v>
          </cell>
          <cell r="G6307" t="str">
            <v>해당없음</v>
          </cell>
        </row>
        <row r="6308">
          <cell r="A6308">
            <v>4111181201</v>
          </cell>
          <cell r="B6308" t="str">
            <v>감마선조사장치</v>
          </cell>
          <cell r="C6308" t="str">
            <v>Gamma ray radiography examination equipments</v>
          </cell>
          <cell r="G6308" t="str">
            <v>해당없음</v>
          </cell>
        </row>
        <row r="6309">
          <cell r="A6309">
            <v>4111181301</v>
          </cell>
          <cell r="B6309" t="str">
            <v>방사선투과사진관찰기</v>
          </cell>
          <cell r="C6309" t="str">
            <v>Industrial radiograph viewing illuminators</v>
          </cell>
          <cell r="G6309" t="str">
            <v>해당없음</v>
          </cell>
        </row>
        <row r="6310">
          <cell r="A6310">
            <v>4111181501</v>
          </cell>
          <cell r="B6310" t="str">
            <v>철근탐지기</v>
          </cell>
          <cell r="C6310" t="str">
            <v>Reinforcement metal detectors</v>
          </cell>
          <cell r="G6310">
            <v>11</v>
          </cell>
        </row>
        <row r="6311">
          <cell r="A6311">
            <v>4111181601</v>
          </cell>
          <cell r="B6311" t="str">
            <v>변위측정기</v>
          </cell>
          <cell r="C6311" t="str">
            <v>Displacement measuring instruments</v>
          </cell>
          <cell r="G6311">
            <v>11</v>
          </cell>
        </row>
        <row r="6312">
          <cell r="A6312">
            <v>4111181701</v>
          </cell>
          <cell r="B6312" t="str">
            <v>식미검정기</v>
          </cell>
          <cell r="C6312" t="str">
            <v>Rice taste measuring systems</v>
          </cell>
          <cell r="G6312">
            <v>7</v>
          </cell>
        </row>
        <row r="6313">
          <cell r="A6313">
            <v>4111181801</v>
          </cell>
          <cell r="B6313" t="str">
            <v>염색침투탐상제</v>
          </cell>
          <cell r="C6313" t="str">
            <v>Reagent for penetrant testing</v>
          </cell>
          <cell r="G6313" t="str">
            <v>해당없음</v>
          </cell>
        </row>
        <row r="6314">
          <cell r="A6314">
            <v>4111181802</v>
          </cell>
          <cell r="B6314" t="str">
            <v>형광자분</v>
          </cell>
          <cell r="C6314" t="str">
            <v>Fluorescent magnetic reagents for magnetic particle testing</v>
          </cell>
          <cell r="G6314" t="str">
            <v>해당없음</v>
          </cell>
        </row>
        <row r="6315">
          <cell r="A6315">
            <v>4111181803</v>
          </cell>
          <cell r="B6315" t="str">
            <v>형광침투제</v>
          </cell>
          <cell r="C6315" t="str">
            <v>Fluorescent reagent for penetrant testing</v>
          </cell>
          <cell r="G6315" t="str">
            <v>해당없음</v>
          </cell>
        </row>
        <row r="6316">
          <cell r="A6316">
            <v>4111181901</v>
          </cell>
          <cell r="B6316" t="str">
            <v>와이어로프테스터</v>
          </cell>
          <cell r="C6316" t="str">
            <v>Wire rope testers</v>
          </cell>
          <cell r="G6316" t="str">
            <v>해당없음</v>
          </cell>
        </row>
        <row r="6317">
          <cell r="A6317">
            <v>4111189101</v>
          </cell>
          <cell r="B6317" t="str">
            <v>형광탐사기</v>
          </cell>
          <cell r="C6317" t="str">
            <v>Crack or corrosion detectors</v>
          </cell>
          <cell r="G6317" t="str">
            <v>해당없음</v>
          </cell>
        </row>
        <row r="6318">
          <cell r="A6318">
            <v>4111189201</v>
          </cell>
          <cell r="B6318" t="str">
            <v>엑스선필름표시기세트</v>
          </cell>
          <cell r="C6318" t="str">
            <v>Radiography film markers</v>
          </cell>
          <cell r="G6318" t="str">
            <v>해당없음</v>
          </cell>
        </row>
        <row r="6319">
          <cell r="A6319">
            <v>4111189401</v>
          </cell>
          <cell r="B6319" t="str">
            <v>중성자발생장치</v>
          </cell>
          <cell r="C6319" t="str">
            <v>Neutron generators</v>
          </cell>
          <cell r="G6319" t="str">
            <v>해당없음</v>
          </cell>
        </row>
        <row r="6320">
          <cell r="A6320">
            <v>4111190101</v>
          </cell>
          <cell r="B6320" t="str">
            <v>측정용계수기</v>
          </cell>
          <cell r="C6320" t="str">
            <v>Calculating machine</v>
          </cell>
          <cell r="G6320" t="str">
            <v>해당없음</v>
          </cell>
        </row>
        <row r="6321">
          <cell r="A6321">
            <v>4111190201</v>
          </cell>
          <cell r="B6321" t="str">
            <v>전기계수기</v>
          </cell>
          <cell r="C6321" t="str">
            <v>Electronic counters</v>
          </cell>
          <cell r="G6321" t="str">
            <v>해당없음</v>
          </cell>
        </row>
        <row r="6322">
          <cell r="A6322">
            <v>4111190501</v>
          </cell>
          <cell r="B6322" t="str">
            <v>프로브</v>
          </cell>
          <cell r="C6322" t="str">
            <v>Probes</v>
          </cell>
          <cell r="G6322">
            <v>9</v>
          </cell>
        </row>
        <row r="6323">
          <cell r="A6323">
            <v>4111190502</v>
          </cell>
          <cell r="B6323" t="str">
            <v>직접회로측정클립</v>
          </cell>
          <cell r="C6323" t="str">
            <v>Ic mesurement clips</v>
          </cell>
          <cell r="G6323">
            <v>9</v>
          </cell>
        </row>
        <row r="6324">
          <cell r="A6324">
            <v>4111190601</v>
          </cell>
          <cell r="B6324" t="str">
            <v>자기전접기록계</v>
          </cell>
          <cell r="C6324" t="str">
            <v>Recording electric counter</v>
          </cell>
          <cell r="G6324" t="str">
            <v>해당없음</v>
          </cell>
        </row>
        <row r="6325">
          <cell r="A6325">
            <v>4111190801</v>
          </cell>
          <cell r="B6325" t="str">
            <v>X-Y기록계</v>
          </cell>
          <cell r="C6325" t="str">
            <v>X-Y recorders</v>
          </cell>
          <cell r="G6325">
            <v>12</v>
          </cell>
        </row>
        <row r="6326">
          <cell r="A6326">
            <v>4111191001</v>
          </cell>
          <cell r="B6326" t="str">
            <v>기록계</v>
          </cell>
          <cell r="C6326" t="str">
            <v>Recorders</v>
          </cell>
          <cell r="G6326">
            <v>10</v>
          </cell>
        </row>
        <row r="6327">
          <cell r="A6327">
            <v>4111191201</v>
          </cell>
          <cell r="B6327" t="str">
            <v>카이모그래프</v>
          </cell>
          <cell r="C6327" t="str">
            <v>Kymographs</v>
          </cell>
          <cell r="G6327">
            <v>11</v>
          </cell>
        </row>
        <row r="6328">
          <cell r="A6328">
            <v>4111191501</v>
          </cell>
          <cell r="B6328" t="str">
            <v>바이메탈</v>
          </cell>
          <cell r="C6328" t="str">
            <v>Bimetals</v>
          </cell>
          <cell r="G6328" t="str">
            <v>해당없음</v>
          </cell>
        </row>
        <row r="6329">
          <cell r="A6329">
            <v>4111191601</v>
          </cell>
          <cell r="B6329" t="str">
            <v>반도체센서</v>
          </cell>
          <cell r="C6329" t="str">
            <v>Semiconductor sensors</v>
          </cell>
          <cell r="G6329">
            <v>9</v>
          </cell>
        </row>
        <row r="6330">
          <cell r="A6330">
            <v>4111191801</v>
          </cell>
          <cell r="B6330" t="str">
            <v>회전의</v>
          </cell>
          <cell r="C6330" t="str">
            <v>Gyroscopic instruments</v>
          </cell>
          <cell r="G6330" t="str">
            <v>해당없음</v>
          </cell>
        </row>
        <row r="6331">
          <cell r="A6331">
            <v>4111192001</v>
          </cell>
          <cell r="B6331" t="str">
            <v>3차원측정기</v>
          </cell>
          <cell r="C6331" t="str">
            <v>Coordinate measuring machines (CMM)</v>
          </cell>
          <cell r="G6331">
            <v>9</v>
          </cell>
        </row>
        <row r="6332">
          <cell r="A6332">
            <v>4111192101</v>
          </cell>
          <cell r="B6332" t="str">
            <v>차량속도측정기</v>
          </cell>
          <cell r="C6332" t="str">
            <v>Car speed meters</v>
          </cell>
          <cell r="G6332">
            <v>8</v>
          </cell>
        </row>
        <row r="6333">
          <cell r="A6333">
            <v>4111192401</v>
          </cell>
          <cell r="B6333" t="str">
            <v>산소농도계</v>
          </cell>
          <cell r="C6333" t="str">
            <v>Oxygen meter</v>
          </cell>
          <cell r="G6333" t="str">
            <v>해당없음</v>
          </cell>
        </row>
        <row r="6334">
          <cell r="A6334">
            <v>4111192601</v>
          </cell>
          <cell r="B6334" t="str">
            <v>차량검지기</v>
          </cell>
          <cell r="C6334" t="str">
            <v>Vehicle detectors</v>
          </cell>
          <cell r="G6334">
            <v>6</v>
          </cell>
        </row>
        <row r="6335">
          <cell r="A6335">
            <v>4111193201</v>
          </cell>
          <cell r="B6335" t="str">
            <v>누수감지기</v>
          </cell>
          <cell r="C6335" t="str">
            <v>Liquid leak detectors</v>
          </cell>
          <cell r="G6335" t="str">
            <v>해당없음</v>
          </cell>
        </row>
        <row r="6336">
          <cell r="A6336">
            <v>4111193801</v>
          </cell>
          <cell r="B6336" t="str">
            <v>수위측정기</v>
          </cell>
          <cell r="C6336" t="str">
            <v>Water level measuring instruments</v>
          </cell>
          <cell r="G6336">
            <v>8</v>
          </cell>
        </row>
        <row r="6337">
          <cell r="A6337">
            <v>4111193802</v>
          </cell>
          <cell r="B6337" t="str">
            <v>지하수위계</v>
          </cell>
          <cell r="C6337" t="str">
            <v>Underground water level meter</v>
          </cell>
          <cell r="G6337">
            <v>8</v>
          </cell>
        </row>
        <row r="6338">
          <cell r="A6338">
            <v>4111193901</v>
          </cell>
          <cell r="B6338" t="str">
            <v>음향탐측기</v>
          </cell>
          <cell r="C6338" t="str">
            <v>Acoustic sensor</v>
          </cell>
          <cell r="G6338">
            <v>10</v>
          </cell>
        </row>
        <row r="6339">
          <cell r="A6339">
            <v>4111194201</v>
          </cell>
          <cell r="B6339" t="str">
            <v>부유분진분석기</v>
          </cell>
          <cell r="C6339" t="str">
            <v>Suspended particulates measuring instrument</v>
          </cell>
          <cell r="G6339">
            <v>10</v>
          </cell>
        </row>
        <row r="6340">
          <cell r="A6340">
            <v>4111194202</v>
          </cell>
          <cell r="B6340" t="str">
            <v>분진입자계수기</v>
          </cell>
          <cell r="C6340" t="str">
            <v>Airborne particle counter</v>
          </cell>
          <cell r="G6340">
            <v>10</v>
          </cell>
        </row>
        <row r="6341">
          <cell r="A6341">
            <v>4111194203</v>
          </cell>
          <cell r="B6341" t="str">
            <v>시정계</v>
          </cell>
          <cell r="C6341" t="str">
            <v>Visibility meter</v>
          </cell>
          <cell r="G6341">
            <v>10</v>
          </cell>
        </row>
        <row r="6342">
          <cell r="A6342">
            <v>4111197001</v>
          </cell>
          <cell r="B6342" t="str">
            <v>온도감지기</v>
          </cell>
          <cell r="C6342" t="str">
            <v>Temperature sensor</v>
          </cell>
          <cell r="G6342">
            <v>10</v>
          </cell>
        </row>
        <row r="6343">
          <cell r="A6343">
            <v>4111197301</v>
          </cell>
          <cell r="B6343" t="str">
            <v>미립자계수기</v>
          </cell>
          <cell r="C6343" t="str">
            <v>Particle counters</v>
          </cell>
          <cell r="G6343">
            <v>8</v>
          </cell>
        </row>
        <row r="6344">
          <cell r="A6344">
            <v>4111197401</v>
          </cell>
          <cell r="B6344" t="str">
            <v>열감지기시험기</v>
          </cell>
          <cell r="C6344" t="str">
            <v>Heating sensor testers</v>
          </cell>
          <cell r="G6344" t="str">
            <v>해당없음</v>
          </cell>
        </row>
        <row r="6345">
          <cell r="A6345">
            <v>4111197501</v>
          </cell>
          <cell r="B6345" t="str">
            <v>자기탐지기</v>
          </cell>
          <cell r="C6345" t="str">
            <v>Magnetic field monitors</v>
          </cell>
          <cell r="G6345">
            <v>8</v>
          </cell>
        </row>
        <row r="6346">
          <cell r="A6346">
            <v>4111197601</v>
          </cell>
          <cell r="B6346" t="str">
            <v>상수도자동검침기</v>
          </cell>
          <cell r="C6346" t="str">
            <v>Water meter check systems</v>
          </cell>
          <cell r="G6346" t="str">
            <v>해당없음</v>
          </cell>
        </row>
        <row r="6347">
          <cell r="A6347">
            <v>4111197701</v>
          </cell>
          <cell r="B6347" t="str">
            <v>이온카운터</v>
          </cell>
          <cell r="C6347" t="str">
            <v>Ion counters</v>
          </cell>
          <cell r="G6347" t="str">
            <v>해당없음</v>
          </cell>
        </row>
        <row r="6348">
          <cell r="A6348">
            <v>4111199801</v>
          </cell>
          <cell r="B6348" t="str">
            <v>공작기계정밀도검사장치</v>
          </cell>
          <cell r="C6348" t="str">
            <v>Machine tool test equipments</v>
          </cell>
          <cell r="G6348" t="str">
            <v>해당없음</v>
          </cell>
        </row>
        <row r="6349">
          <cell r="A6349">
            <v>4111210401</v>
          </cell>
          <cell r="B6349" t="str">
            <v>음향-신호변환기</v>
          </cell>
          <cell r="C6349" t="str">
            <v>Transfer converters</v>
          </cell>
          <cell r="G6349" t="str">
            <v>해당없음</v>
          </cell>
        </row>
        <row r="6350">
          <cell r="A6350">
            <v>4111210501</v>
          </cell>
          <cell r="B6350" t="str">
            <v>온도트랜스미터</v>
          </cell>
          <cell r="C6350" t="str">
            <v>Temperature transmitters</v>
          </cell>
          <cell r="G6350">
            <v>10</v>
          </cell>
        </row>
        <row r="6351">
          <cell r="A6351">
            <v>4111210601</v>
          </cell>
          <cell r="B6351" t="str">
            <v>습도트랜스미터</v>
          </cell>
          <cell r="C6351" t="str">
            <v>Humidity transmitters</v>
          </cell>
          <cell r="G6351" t="str">
            <v>해당없음</v>
          </cell>
        </row>
        <row r="6352">
          <cell r="A6352">
            <v>4111210801</v>
          </cell>
          <cell r="B6352" t="str">
            <v>로드셀</v>
          </cell>
          <cell r="C6352" t="str">
            <v>Loadcells</v>
          </cell>
          <cell r="G6352">
            <v>10</v>
          </cell>
        </row>
        <row r="6353">
          <cell r="A6353">
            <v>4111210901</v>
          </cell>
          <cell r="B6353" t="str">
            <v>유속트랜스미터</v>
          </cell>
          <cell r="C6353" t="str">
            <v>Current transmitters</v>
          </cell>
          <cell r="G6353" t="str">
            <v>해당없음</v>
          </cell>
        </row>
        <row r="6354">
          <cell r="A6354">
            <v>4111211301</v>
          </cell>
          <cell r="B6354" t="str">
            <v>기계적에너지변환기</v>
          </cell>
          <cell r="C6354" t="str">
            <v>Mechanical energy transducers</v>
          </cell>
          <cell r="G6354">
            <v>10</v>
          </cell>
        </row>
        <row r="6355">
          <cell r="A6355">
            <v>4111211401</v>
          </cell>
          <cell r="B6355" t="str">
            <v>온습도트랜스미터</v>
          </cell>
          <cell r="C6355" t="str">
            <v>Thermo-hygro transmitter</v>
          </cell>
          <cell r="G6355">
            <v>10</v>
          </cell>
        </row>
        <row r="6356">
          <cell r="A6356">
            <v>4111219701</v>
          </cell>
          <cell r="B6356" t="str">
            <v>선박육분력측정기</v>
          </cell>
          <cell r="C6356" t="str">
            <v>Ship 6 components measuring instruments</v>
          </cell>
          <cell r="G6356">
            <v>10</v>
          </cell>
        </row>
        <row r="6357">
          <cell r="A6357">
            <v>4111220101</v>
          </cell>
          <cell r="B6357" t="str">
            <v>열량계</v>
          </cell>
          <cell r="C6357" t="str">
            <v>Calorimeters</v>
          </cell>
          <cell r="G6357">
            <v>11</v>
          </cell>
        </row>
        <row r="6358">
          <cell r="A6358">
            <v>4111220201</v>
          </cell>
          <cell r="B6358" t="str">
            <v>열방사분석기</v>
          </cell>
          <cell r="C6358" t="str">
            <v>Heat tracing equipments</v>
          </cell>
          <cell r="G6358">
            <v>10</v>
          </cell>
        </row>
        <row r="6359">
          <cell r="A6359">
            <v>4111220301</v>
          </cell>
          <cell r="B6359" t="str">
            <v>석탄회분용융점측정기</v>
          </cell>
          <cell r="C6359" t="str">
            <v>Coal ash melting point measuring instruments</v>
          </cell>
          <cell r="G6359" t="str">
            <v>해당없음</v>
          </cell>
        </row>
        <row r="6360">
          <cell r="A6360">
            <v>4111220401</v>
          </cell>
          <cell r="B6360" t="str">
            <v>고온계</v>
          </cell>
          <cell r="C6360" t="str">
            <v>Pyrometers</v>
          </cell>
          <cell r="G6360">
            <v>10</v>
          </cell>
        </row>
        <row r="6361">
          <cell r="A6361">
            <v>4111220501</v>
          </cell>
          <cell r="B6361" t="str">
            <v>온도조절기</v>
          </cell>
          <cell r="C6361" t="str">
            <v>Temperature regulators</v>
          </cell>
          <cell r="G6361">
            <v>10</v>
          </cell>
        </row>
        <row r="6362">
          <cell r="A6362">
            <v>4111220601</v>
          </cell>
          <cell r="B6362" t="str">
            <v>열전대</v>
          </cell>
          <cell r="C6362" t="str">
            <v>Thermocouples</v>
          </cell>
          <cell r="G6362" t="str">
            <v>해당없음</v>
          </cell>
        </row>
        <row r="6363">
          <cell r="A6363">
            <v>4111220701</v>
          </cell>
          <cell r="B6363" t="str">
            <v>자동기록온도계</v>
          </cell>
          <cell r="C6363" t="str">
            <v>Thermographs</v>
          </cell>
          <cell r="G6363">
            <v>10</v>
          </cell>
        </row>
        <row r="6364">
          <cell r="A6364">
            <v>4111221001</v>
          </cell>
          <cell r="B6364" t="str">
            <v>심해온도계</v>
          </cell>
          <cell r="C6364" t="str">
            <v>Water temperature meters</v>
          </cell>
          <cell r="G6364">
            <v>10</v>
          </cell>
        </row>
        <row r="6365">
          <cell r="A6365">
            <v>4111221101</v>
          </cell>
          <cell r="B6365" t="str">
            <v>저항온도계</v>
          </cell>
          <cell r="C6365" t="str">
            <v>Resistance thermometers</v>
          </cell>
          <cell r="G6365" t="str">
            <v>해당없음</v>
          </cell>
        </row>
        <row r="6366">
          <cell r="A6366">
            <v>4111221301</v>
          </cell>
          <cell r="B6366" t="str">
            <v>온도계</v>
          </cell>
          <cell r="C6366" t="str">
            <v>Thermometers</v>
          </cell>
          <cell r="G6366">
            <v>10</v>
          </cell>
        </row>
        <row r="6367">
          <cell r="A6367">
            <v>4111222801</v>
          </cell>
          <cell r="B6367" t="str">
            <v>연소효율측정기</v>
          </cell>
          <cell r="C6367" t="str">
            <v>Combustion efficiency measuring instruments</v>
          </cell>
          <cell r="G6367">
            <v>10</v>
          </cell>
        </row>
        <row r="6368">
          <cell r="A6368">
            <v>4111222901</v>
          </cell>
          <cell r="B6368" t="str">
            <v>적산열량계</v>
          </cell>
          <cell r="C6368" t="str">
            <v>Heat meters</v>
          </cell>
          <cell r="G6368" t="str">
            <v>해당없음</v>
          </cell>
        </row>
        <row r="6369">
          <cell r="A6369">
            <v>4111223001</v>
          </cell>
          <cell r="B6369" t="str">
            <v>고온계교정장치</v>
          </cell>
          <cell r="C6369" t="str">
            <v>Pyrometer calibrators</v>
          </cell>
          <cell r="G6369" t="str">
            <v>해당없음</v>
          </cell>
        </row>
        <row r="6370">
          <cell r="A6370">
            <v>4111223101</v>
          </cell>
          <cell r="B6370" t="str">
            <v>운점-유동점시험기</v>
          </cell>
          <cell r="C6370" t="str">
            <v>Oil cloud and pour point testers</v>
          </cell>
          <cell r="G6370" t="str">
            <v>해당없음</v>
          </cell>
        </row>
        <row r="6371">
          <cell r="A6371">
            <v>4111223201</v>
          </cell>
          <cell r="B6371" t="str">
            <v>빙점측정기</v>
          </cell>
          <cell r="C6371" t="str">
            <v>Freezing point measuring instrument</v>
          </cell>
          <cell r="G6371" t="str">
            <v>해당없음</v>
          </cell>
        </row>
        <row r="6372">
          <cell r="A6372">
            <v>4111223301</v>
          </cell>
          <cell r="B6372" t="str">
            <v>융점측정기</v>
          </cell>
          <cell r="C6372" t="str">
            <v>Melting point measuring instruments</v>
          </cell>
          <cell r="G6372">
            <v>10</v>
          </cell>
        </row>
        <row r="6373">
          <cell r="A6373">
            <v>4111223401</v>
          </cell>
          <cell r="B6373" t="str">
            <v>열류계</v>
          </cell>
          <cell r="C6373" t="str">
            <v>Heat flowmeters</v>
          </cell>
          <cell r="G6373">
            <v>9</v>
          </cell>
        </row>
        <row r="6374">
          <cell r="A6374">
            <v>4111223501</v>
          </cell>
          <cell r="B6374" t="str">
            <v>비열측정기</v>
          </cell>
          <cell r="C6374" t="str">
            <v>Specific heat measuring instruments</v>
          </cell>
          <cell r="G6374" t="str">
            <v>해당없음</v>
          </cell>
        </row>
        <row r="6375">
          <cell r="A6375">
            <v>4111223601</v>
          </cell>
          <cell r="B6375" t="str">
            <v>연화점시험기</v>
          </cell>
          <cell r="C6375" t="str">
            <v>Asphalt softening point testers</v>
          </cell>
          <cell r="G6375" t="str">
            <v>해당없음</v>
          </cell>
        </row>
        <row r="6376">
          <cell r="A6376">
            <v>4111223701</v>
          </cell>
          <cell r="B6376" t="str">
            <v>이슬점온도계</v>
          </cell>
          <cell r="C6376" t="str">
            <v>Dewpoint thermometers</v>
          </cell>
          <cell r="G6376" t="str">
            <v>해당없음</v>
          </cell>
        </row>
        <row r="6377">
          <cell r="A6377">
            <v>4111223801</v>
          </cell>
          <cell r="B6377" t="str">
            <v>적점시험기</v>
          </cell>
          <cell r="C6377" t="str">
            <v>Dropping point tester</v>
          </cell>
          <cell r="G6377" t="str">
            <v>해당없음</v>
          </cell>
        </row>
        <row r="6378">
          <cell r="A6378">
            <v>4111223901</v>
          </cell>
          <cell r="B6378" t="str">
            <v>유리제온도계</v>
          </cell>
          <cell r="C6378" t="str">
            <v>Glass thermometers</v>
          </cell>
          <cell r="G6378" t="str">
            <v>해당없음</v>
          </cell>
        </row>
        <row r="6379">
          <cell r="A6379">
            <v>4111229201</v>
          </cell>
          <cell r="B6379" t="str">
            <v>비점측정기</v>
          </cell>
          <cell r="C6379" t="str">
            <v>Boiling point measuring instruments</v>
          </cell>
          <cell r="G6379" t="str">
            <v>해당없음</v>
          </cell>
        </row>
        <row r="6380">
          <cell r="A6380">
            <v>4111230101</v>
          </cell>
          <cell r="B6380" t="str">
            <v>습도계</v>
          </cell>
          <cell r="C6380" t="str">
            <v>Hygrometers</v>
          </cell>
          <cell r="G6380">
            <v>8</v>
          </cell>
        </row>
        <row r="6381">
          <cell r="A6381">
            <v>4111230201</v>
          </cell>
          <cell r="B6381" t="str">
            <v>통풍건습계</v>
          </cell>
          <cell r="C6381" t="str">
            <v>Psychrometers</v>
          </cell>
          <cell r="G6381">
            <v>11</v>
          </cell>
        </row>
        <row r="6382">
          <cell r="A6382">
            <v>4111230301</v>
          </cell>
          <cell r="B6382" t="str">
            <v>온습도측정기</v>
          </cell>
          <cell r="C6382" t="str">
            <v>Thermohygrometer</v>
          </cell>
          <cell r="G6382">
            <v>10</v>
          </cell>
        </row>
        <row r="6383">
          <cell r="A6383">
            <v>4111230401</v>
          </cell>
          <cell r="B6383" t="str">
            <v>수분계</v>
          </cell>
          <cell r="C6383" t="str">
            <v>Moisture meters</v>
          </cell>
          <cell r="G6383">
            <v>10</v>
          </cell>
        </row>
        <row r="6384">
          <cell r="A6384">
            <v>4111230402</v>
          </cell>
          <cell r="B6384" t="str">
            <v>토양수분측정장비</v>
          </cell>
          <cell r="C6384" t="str">
            <v>SOIL MOISTURE CONTENT MEASURING EQUIPMENT</v>
          </cell>
          <cell r="G6384">
            <v>10</v>
          </cell>
        </row>
        <row r="6385">
          <cell r="A6385">
            <v>4111230501</v>
          </cell>
          <cell r="B6385" t="str">
            <v>습도조절기</v>
          </cell>
          <cell r="C6385" t="str">
            <v>Humidity controller</v>
          </cell>
          <cell r="G6385" t="str">
            <v>해당없음</v>
          </cell>
        </row>
        <row r="6386">
          <cell r="A6386">
            <v>4111230601</v>
          </cell>
          <cell r="B6386" t="str">
            <v>습도검교정장치</v>
          </cell>
          <cell r="C6386" t="str">
            <v>Humidity calibrator</v>
          </cell>
          <cell r="G6386" t="str">
            <v>해당없음</v>
          </cell>
        </row>
        <row r="6387">
          <cell r="A6387">
            <v>4111230701</v>
          </cell>
          <cell r="B6387" t="str">
            <v>보수성시험기</v>
          </cell>
          <cell r="C6387" t="str">
            <v>Water retentivity testers</v>
          </cell>
          <cell r="G6387" t="str">
            <v>해당없음</v>
          </cell>
        </row>
        <row r="6388">
          <cell r="A6388">
            <v>4111240101</v>
          </cell>
          <cell r="B6388" t="str">
            <v>수심측정기</v>
          </cell>
          <cell r="C6388" t="str">
            <v>Water depth meters</v>
          </cell>
          <cell r="G6388">
            <v>9</v>
          </cell>
        </row>
        <row r="6389">
          <cell r="A6389">
            <v>4111240301</v>
          </cell>
          <cell r="B6389" t="str">
            <v>지압계</v>
          </cell>
          <cell r="C6389" t="str">
            <v>Pressure indicators</v>
          </cell>
          <cell r="G6389" t="str">
            <v>해당없음</v>
          </cell>
        </row>
        <row r="6390">
          <cell r="A6390">
            <v>4111240401</v>
          </cell>
          <cell r="B6390" t="str">
            <v>산소조절기</v>
          </cell>
          <cell r="C6390" t="str">
            <v>Oxygen demand controller</v>
          </cell>
          <cell r="G6390">
            <v>8</v>
          </cell>
        </row>
        <row r="6391">
          <cell r="A6391">
            <v>4111240601</v>
          </cell>
          <cell r="B6391" t="str">
            <v>진공측정기</v>
          </cell>
          <cell r="C6391" t="str">
            <v>Vacuum gauges</v>
          </cell>
          <cell r="G6391">
            <v>11</v>
          </cell>
        </row>
        <row r="6392">
          <cell r="A6392">
            <v>4111240701</v>
          </cell>
          <cell r="B6392" t="str">
            <v>수위계</v>
          </cell>
          <cell r="C6392" t="str">
            <v>Water level meter</v>
          </cell>
          <cell r="G6392">
            <v>10</v>
          </cell>
        </row>
        <row r="6393">
          <cell r="A6393">
            <v>4111240702</v>
          </cell>
          <cell r="B6393" t="str">
            <v>수준계</v>
          </cell>
          <cell r="C6393" t="str">
            <v>Liquid level meters</v>
          </cell>
          <cell r="G6393">
            <v>10</v>
          </cell>
        </row>
        <row r="6394">
          <cell r="A6394">
            <v>4111240703</v>
          </cell>
          <cell r="B6394" t="str">
            <v>레벨트랜스미터</v>
          </cell>
          <cell r="C6394" t="str">
            <v>Level transmitter</v>
          </cell>
          <cell r="G6394">
            <v>10</v>
          </cell>
        </row>
        <row r="6395">
          <cell r="A6395">
            <v>4111240704</v>
          </cell>
          <cell r="B6395" t="str">
            <v>검사기준탱크</v>
          </cell>
          <cell r="C6395" t="str">
            <v>Level tank for inspection</v>
          </cell>
          <cell r="G6395">
            <v>10</v>
          </cell>
        </row>
        <row r="6396">
          <cell r="A6396">
            <v>4111241001</v>
          </cell>
          <cell r="B6396" t="str">
            <v>압력트랜스미터</v>
          </cell>
          <cell r="C6396" t="str">
            <v>Pressure transmitters</v>
          </cell>
          <cell r="G6396">
            <v>9</v>
          </cell>
        </row>
        <row r="6397">
          <cell r="A6397">
            <v>4111241101</v>
          </cell>
          <cell r="B6397" t="str">
            <v>압력조절기</v>
          </cell>
          <cell r="C6397" t="str">
            <v>Pressure controllers</v>
          </cell>
          <cell r="G6397">
            <v>10</v>
          </cell>
        </row>
        <row r="6398">
          <cell r="A6398">
            <v>4111241201</v>
          </cell>
          <cell r="B6398" t="str">
            <v>압력계</v>
          </cell>
          <cell r="C6398" t="str">
            <v>Pressure gauge</v>
          </cell>
          <cell r="G6398" t="str">
            <v>해당없음</v>
          </cell>
        </row>
        <row r="6399">
          <cell r="A6399">
            <v>4111241401</v>
          </cell>
          <cell r="B6399" t="str">
            <v>압력검교정장치</v>
          </cell>
          <cell r="C6399" t="str">
            <v>Pressure calibrator</v>
          </cell>
          <cell r="G6399">
            <v>9</v>
          </cell>
        </row>
        <row r="6400">
          <cell r="A6400">
            <v>4111241501</v>
          </cell>
          <cell r="B6400" t="str">
            <v>와브루장치</v>
          </cell>
          <cell r="C6400" t="str">
            <v>Warburg's apparatus</v>
          </cell>
          <cell r="G6400" t="str">
            <v>해당없음</v>
          </cell>
        </row>
        <row r="6401">
          <cell r="A6401">
            <v>4111241601</v>
          </cell>
          <cell r="B6401" t="str">
            <v>내압시험기</v>
          </cell>
          <cell r="C6401" t="str">
            <v>Bursting pressure testers</v>
          </cell>
          <cell r="G6401">
            <v>10</v>
          </cell>
        </row>
        <row r="6402">
          <cell r="A6402">
            <v>4111241701</v>
          </cell>
          <cell r="B6402" t="str">
            <v>증기압시험기</v>
          </cell>
          <cell r="C6402" t="str">
            <v>Vapor pressure measuring instruments</v>
          </cell>
          <cell r="G6402" t="str">
            <v>해당없음</v>
          </cell>
        </row>
        <row r="6403">
          <cell r="A6403">
            <v>4111241801</v>
          </cell>
          <cell r="B6403" t="str">
            <v>모세관압측정기</v>
          </cell>
          <cell r="C6403" t="str">
            <v>Capillary pressure testers</v>
          </cell>
          <cell r="G6403">
            <v>9</v>
          </cell>
        </row>
        <row r="6404">
          <cell r="A6404">
            <v>4111241901</v>
          </cell>
          <cell r="B6404" t="str">
            <v>흡인저항측정기</v>
          </cell>
          <cell r="C6404" t="str">
            <v>Cigarette filter draw resistance meters</v>
          </cell>
          <cell r="G6404" t="str">
            <v>해당없음</v>
          </cell>
        </row>
        <row r="6405">
          <cell r="A6405">
            <v>4111242001</v>
          </cell>
          <cell r="B6405" t="str">
            <v>압력강하시험기</v>
          </cell>
          <cell r="C6405" t="str">
            <v>Pressure drop gauges</v>
          </cell>
          <cell r="G6405" t="str">
            <v>해당없음</v>
          </cell>
        </row>
        <row r="6406">
          <cell r="A6406">
            <v>4111242101</v>
          </cell>
          <cell r="B6406" t="str">
            <v>과일경도계</v>
          </cell>
          <cell r="C6406" t="str">
            <v>Fruits hardness testers</v>
          </cell>
          <cell r="G6406" t="str">
            <v>해당없음</v>
          </cell>
        </row>
        <row r="6407">
          <cell r="A6407">
            <v>4111242201</v>
          </cell>
          <cell r="B6407" t="str">
            <v>수압시험기</v>
          </cell>
          <cell r="C6407" t="str">
            <v>Hydraulic pressure testers</v>
          </cell>
          <cell r="G6407">
            <v>10</v>
          </cell>
        </row>
        <row r="6408">
          <cell r="A6408">
            <v>4111249801</v>
          </cell>
          <cell r="B6408" t="str">
            <v>프로세스제어반</v>
          </cell>
          <cell r="C6408" t="str">
            <v>Process control panels</v>
          </cell>
          <cell r="G6408">
            <v>10</v>
          </cell>
        </row>
        <row r="6409">
          <cell r="A6409">
            <v>4111250101</v>
          </cell>
          <cell r="B6409" t="str">
            <v>유량계</v>
          </cell>
          <cell r="C6409" t="str">
            <v>Flowmeters</v>
          </cell>
          <cell r="G6409">
            <v>11</v>
          </cell>
        </row>
        <row r="6410">
          <cell r="A6410">
            <v>4111250201</v>
          </cell>
          <cell r="B6410" t="str">
            <v>레오미터</v>
          </cell>
          <cell r="C6410" t="str">
            <v>Rheometers</v>
          </cell>
          <cell r="G6410">
            <v>10</v>
          </cell>
        </row>
        <row r="6411">
          <cell r="A6411">
            <v>4111250401</v>
          </cell>
          <cell r="B6411" t="str">
            <v>수도미터</v>
          </cell>
          <cell r="C6411" t="str">
            <v>Water meter</v>
          </cell>
          <cell r="G6411" t="str">
            <v>해당없음</v>
          </cell>
        </row>
        <row r="6412">
          <cell r="A6412">
            <v>4111250403</v>
          </cell>
          <cell r="B6412" t="str">
            <v>수도미터액세서리</v>
          </cell>
          <cell r="C6412" t="str">
            <v>Water meter accessories</v>
          </cell>
          <cell r="G6412" t="str">
            <v>해당없음</v>
          </cell>
        </row>
        <row r="6413">
          <cell r="A6413">
            <v>4111250801</v>
          </cell>
          <cell r="B6413" t="str">
            <v>가스미터</v>
          </cell>
          <cell r="C6413" t="str">
            <v>Gas meters</v>
          </cell>
          <cell r="G6413">
            <v>10</v>
          </cell>
        </row>
        <row r="6414">
          <cell r="A6414">
            <v>4111251401</v>
          </cell>
          <cell r="B6414" t="str">
            <v>오일게이지</v>
          </cell>
          <cell r="C6414" t="str">
            <v>Oil gauges</v>
          </cell>
          <cell r="G6414" t="str">
            <v>해당없음</v>
          </cell>
        </row>
        <row r="6415">
          <cell r="A6415">
            <v>4111251601</v>
          </cell>
          <cell r="B6415" t="str">
            <v>유량트랜스미터</v>
          </cell>
          <cell r="C6415" t="str">
            <v>Flow transmitter</v>
          </cell>
          <cell r="G6415" t="str">
            <v>해당없음</v>
          </cell>
        </row>
        <row r="6416">
          <cell r="A6416">
            <v>4111251801</v>
          </cell>
          <cell r="B6416" t="str">
            <v>펌프효율검정장비</v>
          </cell>
          <cell r="C6416" t="str">
            <v>Pump efficiency testing equipments</v>
          </cell>
          <cell r="G6416" t="str">
            <v>해당없음</v>
          </cell>
        </row>
        <row r="6417">
          <cell r="A6417">
            <v>4111259801</v>
          </cell>
          <cell r="B6417" t="str">
            <v>수도미터시험기</v>
          </cell>
          <cell r="C6417" t="str">
            <v>Water meter tester</v>
          </cell>
          <cell r="G6417" t="str">
            <v>해당없음</v>
          </cell>
        </row>
        <row r="6418">
          <cell r="A6418">
            <v>4111270101</v>
          </cell>
          <cell r="B6418" t="str">
            <v>종자분석기</v>
          </cell>
          <cell r="C6418" t="str">
            <v>Grain analyzers</v>
          </cell>
          <cell r="G6418">
            <v>9</v>
          </cell>
        </row>
        <row r="6419">
          <cell r="A6419">
            <v>4111270201</v>
          </cell>
          <cell r="B6419" t="str">
            <v>종자계수기</v>
          </cell>
          <cell r="C6419" t="str">
            <v>Seed counters</v>
          </cell>
          <cell r="G6419">
            <v>10</v>
          </cell>
        </row>
        <row r="6420">
          <cell r="A6420">
            <v>4111280101</v>
          </cell>
          <cell r="B6420" t="str">
            <v>속도계</v>
          </cell>
          <cell r="C6420" t="str">
            <v>Speedometers</v>
          </cell>
          <cell r="G6420">
            <v>10</v>
          </cell>
        </row>
        <row r="6421">
          <cell r="A6421">
            <v>4111280201</v>
          </cell>
          <cell r="B6421" t="str">
            <v>엔진회전계</v>
          </cell>
          <cell r="C6421" t="str">
            <v>Engine tachometer</v>
          </cell>
          <cell r="G6421">
            <v>10</v>
          </cell>
        </row>
        <row r="6422">
          <cell r="A6422">
            <v>4111280202</v>
          </cell>
          <cell r="B6422" t="str">
            <v>회전속도측정기</v>
          </cell>
          <cell r="C6422" t="str">
            <v>Tachometers</v>
          </cell>
          <cell r="G6422">
            <v>10</v>
          </cell>
        </row>
        <row r="6423">
          <cell r="A6423">
            <v>4111280401</v>
          </cell>
          <cell r="B6423" t="str">
            <v>레일마모측정기</v>
          </cell>
          <cell r="C6423" t="str">
            <v>Rail abrasion measuring equipments</v>
          </cell>
          <cell r="G6423" t="str">
            <v>해당없음</v>
          </cell>
        </row>
        <row r="6424">
          <cell r="A6424">
            <v>4111280501</v>
          </cell>
          <cell r="B6424" t="str">
            <v>레일침하측정기</v>
          </cell>
          <cell r="C6424" t="str">
            <v>Rail downthrow measuring instruments</v>
          </cell>
          <cell r="G6424" t="str">
            <v>해당없음</v>
          </cell>
        </row>
        <row r="6425">
          <cell r="A6425">
            <v>4111280801</v>
          </cell>
          <cell r="B6425" t="str">
            <v>전동차용시험기</v>
          </cell>
          <cell r="C6425" t="str">
            <v>Electric rail car testers</v>
          </cell>
          <cell r="G6425" t="str">
            <v>해당없음</v>
          </cell>
        </row>
        <row r="6426">
          <cell r="A6426">
            <v>4111280901</v>
          </cell>
          <cell r="B6426" t="str">
            <v>택시미터검사기</v>
          </cell>
          <cell r="C6426" t="str">
            <v>Taximeter tester</v>
          </cell>
          <cell r="G6426" t="str">
            <v>해당없음</v>
          </cell>
        </row>
        <row r="6427">
          <cell r="A6427">
            <v>4111289001</v>
          </cell>
          <cell r="B6427" t="str">
            <v>선로궤도측정기</v>
          </cell>
          <cell r="C6427" t="str">
            <v>Track gauges</v>
          </cell>
          <cell r="G6427" t="str">
            <v>해당없음</v>
          </cell>
        </row>
        <row r="6428">
          <cell r="A6428">
            <v>4111290101</v>
          </cell>
          <cell r="B6428" t="str">
            <v>나침반</v>
          </cell>
          <cell r="C6428" t="str">
            <v>Compass</v>
          </cell>
          <cell r="G6428">
            <v>10</v>
          </cell>
        </row>
        <row r="6429">
          <cell r="A6429">
            <v>4111290102</v>
          </cell>
          <cell r="B6429" t="str">
            <v>자이로리피터</v>
          </cell>
          <cell r="C6429" t="str">
            <v>Gyrorepeaters</v>
          </cell>
          <cell r="G6429">
            <v>10</v>
          </cell>
        </row>
        <row r="6430">
          <cell r="A6430">
            <v>4111290103</v>
          </cell>
          <cell r="B6430" t="str">
            <v>무선방향탐지기</v>
          </cell>
          <cell r="C6430" t="str">
            <v>Radio direction finder</v>
          </cell>
          <cell r="G6430">
            <v>10</v>
          </cell>
        </row>
        <row r="6431">
          <cell r="A6431">
            <v>4111290201</v>
          </cell>
          <cell r="B6431" t="str">
            <v>위성항법장치</v>
          </cell>
          <cell r="C6431" t="str">
            <v>Satellite navigation equipment</v>
          </cell>
          <cell r="G6431">
            <v>10</v>
          </cell>
        </row>
        <row r="6432">
          <cell r="A6432">
            <v>4111290202</v>
          </cell>
          <cell r="B6432" t="str">
            <v>항법수신기</v>
          </cell>
          <cell r="C6432" t="str">
            <v>Radio navigation receiver</v>
          </cell>
          <cell r="G6432">
            <v>10</v>
          </cell>
        </row>
        <row r="6433">
          <cell r="A6433">
            <v>4111290203</v>
          </cell>
          <cell r="B6433" t="str">
            <v>항로표시장비</v>
          </cell>
          <cell r="C6433" t="str">
            <v>Course indicator</v>
          </cell>
          <cell r="G6433">
            <v>10</v>
          </cell>
        </row>
        <row r="6434">
          <cell r="A6434">
            <v>4111290204</v>
          </cell>
          <cell r="B6434" t="str">
            <v>무선항법장비감시기</v>
          </cell>
          <cell r="C6434" t="str">
            <v>Aids to navigation monitoring system</v>
          </cell>
          <cell r="G6434">
            <v>10</v>
          </cell>
        </row>
        <row r="6435">
          <cell r="A6435">
            <v>4111290205</v>
          </cell>
          <cell r="B6435" t="str">
            <v>무선항법분석기</v>
          </cell>
          <cell r="C6435" t="str">
            <v>Radio navigation analyzers</v>
          </cell>
          <cell r="G6435">
            <v>10</v>
          </cell>
        </row>
        <row r="6436">
          <cell r="A6436">
            <v>4111290206</v>
          </cell>
          <cell r="B6436" t="str">
            <v>질문기</v>
          </cell>
          <cell r="C6436" t="str">
            <v>Interrogator</v>
          </cell>
          <cell r="G6436">
            <v>10</v>
          </cell>
        </row>
        <row r="6437">
          <cell r="A6437">
            <v>4111290207</v>
          </cell>
          <cell r="B6437" t="str">
            <v>로란항법장치</v>
          </cell>
          <cell r="C6437" t="str">
            <v>Long range navigation</v>
          </cell>
          <cell r="G6437">
            <v>10</v>
          </cell>
        </row>
        <row r="6438">
          <cell r="A6438">
            <v>4111290208</v>
          </cell>
          <cell r="B6438" t="str">
            <v>로란항법교육장비</v>
          </cell>
          <cell r="C6438" t="str">
            <v>Educational equipments of loran(long range navigation)</v>
          </cell>
          <cell r="G6438">
            <v>10</v>
          </cell>
        </row>
        <row r="6439">
          <cell r="A6439">
            <v>4111290209</v>
          </cell>
          <cell r="B6439" t="str">
            <v>심문반응기</v>
          </cell>
          <cell r="C6439" t="str">
            <v>Responder</v>
          </cell>
          <cell r="G6439">
            <v>10</v>
          </cell>
        </row>
        <row r="6440">
          <cell r="A6440">
            <v>4111290301</v>
          </cell>
          <cell r="B6440" t="str">
            <v>육분의</v>
          </cell>
          <cell r="C6440" t="str">
            <v>Sextants</v>
          </cell>
          <cell r="G6440">
            <v>11</v>
          </cell>
        </row>
        <row r="6441">
          <cell r="A6441">
            <v>4111290501</v>
          </cell>
          <cell r="B6441" t="str">
            <v>적외선비이콘</v>
          </cell>
          <cell r="C6441" t="str">
            <v>Infrared beacons</v>
          </cell>
          <cell r="G6441" t="str">
            <v>해당없음</v>
          </cell>
        </row>
        <row r="6442">
          <cell r="A6442">
            <v>4111290601</v>
          </cell>
          <cell r="B6442" t="str">
            <v>전파표지</v>
          </cell>
          <cell r="C6442" t="str">
            <v>Radio beacon</v>
          </cell>
          <cell r="G6442">
            <v>9</v>
          </cell>
        </row>
        <row r="6443">
          <cell r="A6443">
            <v>4111290701</v>
          </cell>
          <cell r="B6443" t="str">
            <v>라디오부이</v>
          </cell>
          <cell r="C6443" t="str">
            <v>Radio buoy</v>
          </cell>
          <cell r="G6443" t="str">
            <v>해당없음</v>
          </cell>
        </row>
        <row r="6444">
          <cell r="A6444">
            <v>4111300901</v>
          </cell>
          <cell r="B6444" t="str">
            <v>열분석장치</v>
          </cell>
          <cell r="C6444" t="str">
            <v>Thermal analysis systems</v>
          </cell>
          <cell r="G6444">
            <v>11</v>
          </cell>
        </row>
        <row r="6445">
          <cell r="A6445">
            <v>4111302401</v>
          </cell>
          <cell r="B6445" t="str">
            <v>비중계</v>
          </cell>
          <cell r="C6445" t="str">
            <v>Hydrometers</v>
          </cell>
          <cell r="G6445">
            <v>8</v>
          </cell>
        </row>
        <row r="6446">
          <cell r="A6446">
            <v>4111302701</v>
          </cell>
          <cell r="B6446" t="str">
            <v>삼투압계</v>
          </cell>
          <cell r="C6446" t="str">
            <v>Osmometer</v>
          </cell>
          <cell r="G6446">
            <v>10</v>
          </cell>
        </row>
        <row r="6447">
          <cell r="A6447">
            <v>4111302901</v>
          </cell>
          <cell r="B6447" t="str">
            <v>전기분해장치</v>
          </cell>
          <cell r="C6447" t="str">
            <v>Electrolysis apparatus</v>
          </cell>
          <cell r="G6447">
            <v>10</v>
          </cell>
        </row>
        <row r="6448">
          <cell r="A6448">
            <v>4111302902</v>
          </cell>
          <cell r="B6448" t="str">
            <v>폴라로그래피</v>
          </cell>
          <cell r="C6448" t="str">
            <v>Polarographs</v>
          </cell>
          <cell r="G6448">
            <v>10</v>
          </cell>
        </row>
        <row r="6449">
          <cell r="A6449">
            <v>4111303101</v>
          </cell>
          <cell r="B6449" t="str">
            <v>당도계</v>
          </cell>
          <cell r="C6449" t="str">
            <v>Saccharometers</v>
          </cell>
          <cell r="G6449">
            <v>10</v>
          </cell>
        </row>
        <row r="6450">
          <cell r="A6450">
            <v>4111303401</v>
          </cell>
          <cell r="B6450" t="str">
            <v>PH페이퍼</v>
          </cell>
          <cell r="C6450" t="str">
            <v>Ph papers</v>
          </cell>
          <cell r="G6450" t="str">
            <v>해당없음</v>
          </cell>
        </row>
        <row r="6451">
          <cell r="A6451">
            <v>4111303501</v>
          </cell>
          <cell r="B6451" t="str">
            <v>비소검출지</v>
          </cell>
          <cell r="C6451" t="str">
            <v>Arsenic test papers</v>
          </cell>
          <cell r="G6451" t="str">
            <v>해당없음</v>
          </cell>
        </row>
        <row r="6452">
          <cell r="A6452">
            <v>4111303502</v>
          </cell>
          <cell r="B6452" t="str">
            <v>황산검출지</v>
          </cell>
          <cell r="C6452" t="str">
            <v>Sulfite test papers</v>
          </cell>
          <cell r="G6452" t="str">
            <v>해당없음</v>
          </cell>
        </row>
        <row r="6453">
          <cell r="A6453">
            <v>4111303701</v>
          </cell>
          <cell r="B6453" t="str">
            <v>마이크로플레이트리더</v>
          </cell>
          <cell r="C6453" t="str">
            <v>Microplate readers</v>
          </cell>
          <cell r="G6453">
            <v>10</v>
          </cell>
        </row>
        <row r="6454">
          <cell r="A6454">
            <v>4111304001</v>
          </cell>
          <cell r="B6454" t="str">
            <v>콜로니카운터</v>
          </cell>
          <cell r="C6454" t="str">
            <v>Colony counters</v>
          </cell>
          <cell r="G6454">
            <v>9</v>
          </cell>
        </row>
        <row r="6455">
          <cell r="A6455">
            <v>4111304101</v>
          </cell>
          <cell r="B6455" t="str">
            <v>원소분석기</v>
          </cell>
          <cell r="C6455" t="str">
            <v>Elemental analyzers</v>
          </cell>
          <cell r="G6455">
            <v>10</v>
          </cell>
        </row>
        <row r="6456">
          <cell r="A6456">
            <v>4111304102</v>
          </cell>
          <cell r="B6456" t="str">
            <v>탄소유황분석기</v>
          </cell>
          <cell r="C6456" t="str">
            <v>Carbon/sulfur analyzers</v>
          </cell>
          <cell r="G6456">
            <v>10</v>
          </cell>
        </row>
        <row r="6457">
          <cell r="A6457">
            <v>4111304201</v>
          </cell>
          <cell r="B6457" t="str">
            <v>우유분석기</v>
          </cell>
          <cell r="C6457" t="str">
            <v>Milk analyzers</v>
          </cell>
          <cell r="G6457">
            <v>9</v>
          </cell>
        </row>
        <row r="6458">
          <cell r="A6458">
            <v>4111304301</v>
          </cell>
          <cell r="B6458" t="str">
            <v>식이섬유추출장치</v>
          </cell>
          <cell r="C6458" t="str">
            <v>Dietary fiber determination systems</v>
          </cell>
          <cell r="G6458" t="str">
            <v>해당없음</v>
          </cell>
        </row>
        <row r="6459">
          <cell r="A6459">
            <v>4111304401</v>
          </cell>
          <cell r="B6459" t="str">
            <v>주정분측정기</v>
          </cell>
          <cell r="C6459" t="str">
            <v>Alcohol hydrometers</v>
          </cell>
          <cell r="G6459" t="str">
            <v>해당없음</v>
          </cell>
        </row>
        <row r="6460">
          <cell r="A6460">
            <v>4111304501</v>
          </cell>
          <cell r="B6460" t="str">
            <v>윤활유유막시험기</v>
          </cell>
          <cell r="C6460" t="str">
            <v>Oil film testers</v>
          </cell>
          <cell r="G6460" t="str">
            <v>해당없음</v>
          </cell>
        </row>
        <row r="6461">
          <cell r="A6461">
            <v>4111304601</v>
          </cell>
          <cell r="B6461" t="str">
            <v>점착시험기</v>
          </cell>
          <cell r="C6461" t="str">
            <v>Adhesion testers</v>
          </cell>
          <cell r="G6461">
            <v>10</v>
          </cell>
        </row>
        <row r="6462">
          <cell r="A6462">
            <v>4111304701</v>
          </cell>
          <cell r="B6462" t="str">
            <v>거품성시험기</v>
          </cell>
          <cell r="C6462" t="str">
            <v>Oil foaming characteristics testers</v>
          </cell>
          <cell r="G6462" t="str">
            <v>해당없음</v>
          </cell>
        </row>
        <row r="6463">
          <cell r="A6463">
            <v>4111304801</v>
          </cell>
          <cell r="B6463" t="str">
            <v>견뢰도시험기</v>
          </cell>
          <cell r="C6463" t="str">
            <v>Color fastness testers</v>
          </cell>
          <cell r="G6463">
            <v>10</v>
          </cell>
        </row>
        <row r="6464">
          <cell r="A6464">
            <v>4111304901</v>
          </cell>
          <cell r="B6464" t="str">
            <v>연료연소시험장치</v>
          </cell>
          <cell r="C6464" t="str">
            <v>Fuel combustion analyzers</v>
          </cell>
          <cell r="G6464">
            <v>10</v>
          </cell>
        </row>
        <row r="6465">
          <cell r="A6465">
            <v>4111304902</v>
          </cell>
          <cell r="B6465" t="str">
            <v>자동흡연장치</v>
          </cell>
          <cell r="C6465" t="str">
            <v>Automatic smoking machines</v>
          </cell>
          <cell r="G6465">
            <v>10</v>
          </cell>
        </row>
        <row r="6466">
          <cell r="A6466">
            <v>4111304903</v>
          </cell>
          <cell r="B6466" t="str">
            <v>연소속도측정기</v>
          </cell>
          <cell r="C6466" t="str">
            <v>Burning rate measuring instrument</v>
          </cell>
          <cell r="G6466">
            <v>10</v>
          </cell>
        </row>
        <row r="6467">
          <cell r="A6467">
            <v>4111304904</v>
          </cell>
          <cell r="B6467" t="str">
            <v>연초자동연소측정기</v>
          </cell>
          <cell r="C6467" t="str">
            <v>Cigarette burning rate testers</v>
          </cell>
          <cell r="G6467">
            <v>10</v>
          </cell>
        </row>
        <row r="6468">
          <cell r="A6468">
            <v>4111305001</v>
          </cell>
          <cell r="B6468" t="str">
            <v>비소분석기</v>
          </cell>
          <cell r="C6468" t="str">
            <v>Arsenic analyzers</v>
          </cell>
          <cell r="G6468" t="str">
            <v>해당없음</v>
          </cell>
        </row>
        <row r="6469">
          <cell r="A6469">
            <v>4111305002</v>
          </cell>
          <cell r="B6469" t="str">
            <v>비소검출장치</v>
          </cell>
          <cell r="C6469" t="str">
            <v>Arsenic detectors</v>
          </cell>
          <cell r="G6469" t="str">
            <v>해당없음</v>
          </cell>
        </row>
        <row r="6470">
          <cell r="A6470">
            <v>4111305101</v>
          </cell>
          <cell r="B6470" t="str">
            <v>산화안정도시험기</v>
          </cell>
          <cell r="C6470" t="str">
            <v>Oxidation stability testers</v>
          </cell>
          <cell r="G6470">
            <v>10</v>
          </cell>
        </row>
        <row r="6471">
          <cell r="A6471">
            <v>4111305102</v>
          </cell>
          <cell r="B6471" t="str">
            <v>산화시험기</v>
          </cell>
          <cell r="C6471" t="str">
            <v>Oxidation testers</v>
          </cell>
          <cell r="G6471">
            <v>10</v>
          </cell>
        </row>
        <row r="6472">
          <cell r="A6472">
            <v>4111305201</v>
          </cell>
          <cell r="B6472" t="str">
            <v>초킹테스터</v>
          </cell>
          <cell r="C6472" t="str">
            <v>Chalking testers</v>
          </cell>
          <cell r="G6472" t="str">
            <v>해당없음</v>
          </cell>
        </row>
        <row r="6473">
          <cell r="A6473">
            <v>4111305301</v>
          </cell>
          <cell r="B6473" t="str">
            <v>윤활유방청성능시험기</v>
          </cell>
          <cell r="C6473" t="str">
            <v>Rust preventing testers</v>
          </cell>
          <cell r="G6473" t="str">
            <v>해당없음</v>
          </cell>
        </row>
        <row r="6474">
          <cell r="A6474">
            <v>4111305401</v>
          </cell>
          <cell r="B6474" t="str">
            <v>윤활유항유화성시험기</v>
          </cell>
          <cell r="C6474" t="str">
            <v>Demulsibility testers</v>
          </cell>
          <cell r="G6474" t="str">
            <v>해당없음</v>
          </cell>
        </row>
        <row r="6475">
          <cell r="A6475">
            <v>4111305501</v>
          </cell>
          <cell r="B6475" t="str">
            <v>휘발유고무질함량시험기</v>
          </cell>
          <cell r="C6475" t="str">
            <v>Gum tester in fuels</v>
          </cell>
          <cell r="G6475" t="str">
            <v>해당없음</v>
          </cell>
        </row>
        <row r="6476">
          <cell r="A6476">
            <v>4111305601</v>
          </cell>
          <cell r="B6476" t="str">
            <v>백금선</v>
          </cell>
          <cell r="C6476" t="str">
            <v>Platinum wires</v>
          </cell>
          <cell r="G6476" t="str">
            <v>해당없음</v>
          </cell>
        </row>
        <row r="6477">
          <cell r="A6477">
            <v>4111305701</v>
          </cell>
          <cell r="B6477" t="str">
            <v>슬러지농도계</v>
          </cell>
          <cell r="C6477" t="str">
            <v>Sludge densitometers</v>
          </cell>
          <cell r="G6477">
            <v>11</v>
          </cell>
        </row>
        <row r="6478">
          <cell r="A6478">
            <v>4111308201</v>
          </cell>
          <cell r="B6478" t="str">
            <v>세척력시험기</v>
          </cell>
          <cell r="C6478" t="str">
            <v>Tergot p meters</v>
          </cell>
          <cell r="G6478" t="str">
            <v>해당없음</v>
          </cell>
        </row>
        <row r="6479">
          <cell r="A6479">
            <v>4111309101</v>
          </cell>
          <cell r="B6479" t="str">
            <v>반응속도측정장치</v>
          </cell>
          <cell r="C6479" t="str">
            <v>Reaction rate testers</v>
          </cell>
          <cell r="G6479">
            <v>10</v>
          </cell>
        </row>
        <row r="6480">
          <cell r="A6480">
            <v>4111309901</v>
          </cell>
          <cell r="B6480" t="str">
            <v>건축자재방출오염물질측정장치</v>
          </cell>
          <cell r="C6480" t="str">
            <v>Pollution and air quality determination system</v>
          </cell>
          <cell r="G6480">
            <v>9</v>
          </cell>
        </row>
        <row r="6481">
          <cell r="A6481">
            <v>4111310101</v>
          </cell>
          <cell r="B6481" t="str">
            <v>배기가스측정기</v>
          </cell>
          <cell r="C6481" t="str">
            <v>Automotive exhaust emission analyzers</v>
          </cell>
          <cell r="G6481">
            <v>11</v>
          </cell>
        </row>
        <row r="6482">
          <cell r="A6482">
            <v>4111310102</v>
          </cell>
          <cell r="B6482" t="str">
            <v>매연측정기</v>
          </cell>
          <cell r="C6482" t="str">
            <v>Smoke testers</v>
          </cell>
          <cell r="G6482">
            <v>11</v>
          </cell>
        </row>
        <row r="6483">
          <cell r="A6483">
            <v>4111310401</v>
          </cell>
          <cell r="B6483" t="str">
            <v>가스누설측정기</v>
          </cell>
          <cell r="C6483" t="str">
            <v>Combustibility gas detectors</v>
          </cell>
          <cell r="G6483">
            <v>10</v>
          </cell>
        </row>
        <row r="6484">
          <cell r="A6484">
            <v>4111310501</v>
          </cell>
          <cell r="B6484" t="str">
            <v>탄화수소가스분석기</v>
          </cell>
          <cell r="C6484" t="str">
            <v>Hydrocarbons analyzers</v>
          </cell>
          <cell r="G6484">
            <v>10</v>
          </cell>
        </row>
        <row r="6485">
          <cell r="A6485">
            <v>4111310502</v>
          </cell>
          <cell r="B6485" t="str">
            <v>아닐린점측정기</v>
          </cell>
          <cell r="C6485" t="str">
            <v>Aniline point testers</v>
          </cell>
          <cell r="G6485">
            <v>10</v>
          </cell>
        </row>
        <row r="6486">
          <cell r="A6486">
            <v>4111310503</v>
          </cell>
          <cell r="B6486" t="str">
            <v>잔류탄소측정기</v>
          </cell>
          <cell r="C6486" t="str">
            <v>Residual carbon analyzers</v>
          </cell>
          <cell r="G6486">
            <v>10</v>
          </cell>
        </row>
        <row r="6487">
          <cell r="A6487">
            <v>4111310801</v>
          </cell>
          <cell r="B6487" t="str">
            <v>질소산화물분석기</v>
          </cell>
          <cell r="C6487" t="str">
            <v>Nitrogen oxide analyzers</v>
          </cell>
          <cell r="G6487">
            <v>9</v>
          </cell>
        </row>
        <row r="6488">
          <cell r="A6488">
            <v>4111311001</v>
          </cell>
          <cell r="B6488" t="str">
            <v>산소분석기</v>
          </cell>
          <cell r="C6488" t="str">
            <v>Oxygen gas analyzers</v>
          </cell>
          <cell r="G6488">
            <v>10</v>
          </cell>
        </row>
        <row r="6489">
          <cell r="A6489">
            <v>4111311101</v>
          </cell>
          <cell r="B6489" t="str">
            <v>오존분석기</v>
          </cell>
          <cell r="C6489" t="str">
            <v>Ozone analyzers</v>
          </cell>
          <cell r="G6489">
            <v>10</v>
          </cell>
        </row>
        <row r="6490">
          <cell r="A6490">
            <v>4111311301</v>
          </cell>
          <cell r="B6490" t="str">
            <v>황산화물가스분석기</v>
          </cell>
          <cell r="C6490" t="str">
            <v>Sulfur oxide gas analyzers</v>
          </cell>
          <cell r="G6490">
            <v>10</v>
          </cell>
        </row>
        <row r="6491">
          <cell r="A6491">
            <v>4111311302</v>
          </cell>
          <cell r="B6491" t="str">
            <v>황분측정기</v>
          </cell>
          <cell r="C6491" t="str">
            <v>Sulfur measuring instrument</v>
          </cell>
          <cell r="G6491">
            <v>10</v>
          </cell>
        </row>
        <row r="6492">
          <cell r="A6492">
            <v>4111311303</v>
          </cell>
          <cell r="B6492" t="str">
            <v>알칼리미터</v>
          </cell>
          <cell r="C6492" t="str">
            <v>Alkalimeters</v>
          </cell>
          <cell r="G6492">
            <v>10</v>
          </cell>
        </row>
        <row r="6493">
          <cell r="A6493">
            <v>4111311401</v>
          </cell>
          <cell r="B6493" t="str">
            <v>열전도율측정기</v>
          </cell>
          <cell r="C6493" t="str">
            <v>Thermal conductivity analyzers</v>
          </cell>
          <cell r="G6493">
            <v>11</v>
          </cell>
        </row>
        <row r="6494">
          <cell r="A6494">
            <v>4111311701</v>
          </cell>
          <cell r="B6494" t="str">
            <v>탄소산화물가스분석기</v>
          </cell>
          <cell r="C6494" t="str">
            <v>Carbon oxide analyzers</v>
          </cell>
          <cell r="G6494">
            <v>10</v>
          </cell>
        </row>
        <row r="6495">
          <cell r="A6495">
            <v>4111311801</v>
          </cell>
          <cell r="B6495" t="str">
            <v>기타가스분석기</v>
          </cell>
          <cell r="C6495" t="str">
            <v>Other gas analyzers</v>
          </cell>
          <cell r="G6495">
            <v>10</v>
          </cell>
        </row>
        <row r="6496">
          <cell r="A6496">
            <v>4111311802</v>
          </cell>
          <cell r="B6496" t="str">
            <v>연돌배기가스분석기</v>
          </cell>
          <cell r="C6496" t="str">
            <v>Stack gas analyzers</v>
          </cell>
          <cell r="G6496">
            <v>10</v>
          </cell>
        </row>
        <row r="6497">
          <cell r="A6497">
            <v>4111312001</v>
          </cell>
          <cell r="B6497" t="str">
            <v>일산화탄소측정기</v>
          </cell>
          <cell r="C6497" t="str">
            <v>Carbon mono oxide meter</v>
          </cell>
          <cell r="G6497">
            <v>9</v>
          </cell>
        </row>
        <row r="6498">
          <cell r="A6498">
            <v>4111312101</v>
          </cell>
          <cell r="B6498" t="str">
            <v>자동차증발가스분석시스템</v>
          </cell>
          <cell r="C6498" t="str">
            <v>Vehicle vapor gas analyzing systems</v>
          </cell>
          <cell r="G6498" t="str">
            <v>해당없음</v>
          </cell>
        </row>
        <row r="6499">
          <cell r="A6499">
            <v>4111312201</v>
          </cell>
          <cell r="B6499" t="str">
            <v>악취자동희석장치</v>
          </cell>
          <cell r="C6499" t="str">
            <v>Olfactometers</v>
          </cell>
          <cell r="G6499" t="str">
            <v>해당없음</v>
          </cell>
        </row>
        <row r="6500">
          <cell r="A6500">
            <v>4111312301</v>
          </cell>
          <cell r="B6500" t="str">
            <v>검연기</v>
          </cell>
          <cell r="C6500" t="str">
            <v>Smoke testers</v>
          </cell>
          <cell r="G6500" t="str">
            <v>해당없음</v>
          </cell>
        </row>
        <row r="6501">
          <cell r="A6501">
            <v>4111312401</v>
          </cell>
          <cell r="B6501" t="str">
            <v>물질대사가스분석기</v>
          </cell>
          <cell r="C6501" t="str">
            <v>Respirometers</v>
          </cell>
          <cell r="G6501">
            <v>9</v>
          </cell>
        </row>
        <row r="6502">
          <cell r="A6502">
            <v>4111319901</v>
          </cell>
          <cell r="B6502" t="str">
            <v>대기오염측정기</v>
          </cell>
          <cell r="C6502" t="str">
            <v>Air pollution measuring instruments</v>
          </cell>
          <cell r="G6502">
            <v>10</v>
          </cell>
        </row>
        <row r="6503">
          <cell r="A6503">
            <v>4111330101</v>
          </cell>
          <cell r="B6503" t="str">
            <v>아미노산분석기</v>
          </cell>
          <cell r="C6503" t="str">
            <v>Amino acid analyzers</v>
          </cell>
          <cell r="G6503">
            <v>10</v>
          </cell>
        </row>
        <row r="6504">
          <cell r="A6504">
            <v>4111330601</v>
          </cell>
          <cell r="B6504" t="str">
            <v>염화물측정기</v>
          </cell>
          <cell r="C6504" t="str">
            <v>Chloridemeters</v>
          </cell>
          <cell r="G6504" t="str">
            <v>해당없음</v>
          </cell>
        </row>
        <row r="6505">
          <cell r="A6505">
            <v>4111330801</v>
          </cell>
          <cell r="B6505" t="str">
            <v>전해질분석기</v>
          </cell>
          <cell r="C6505" t="str">
            <v>Electrolyte analyzers</v>
          </cell>
          <cell r="G6505">
            <v>10</v>
          </cell>
        </row>
        <row r="6506">
          <cell r="A6506">
            <v>4111330802</v>
          </cell>
          <cell r="B6506" t="str">
            <v>미량합금함량검출기</v>
          </cell>
          <cell r="C6506" t="str">
            <v>Trace element analyzers</v>
          </cell>
          <cell r="G6506">
            <v>10</v>
          </cell>
        </row>
        <row r="6507">
          <cell r="A6507">
            <v>4111330803</v>
          </cell>
          <cell r="B6507" t="str">
            <v>수은음극전해장치</v>
          </cell>
          <cell r="C6507" t="str">
            <v>Mercury cathode electrolytic apparatus</v>
          </cell>
          <cell r="G6507">
            <v>10</v>
          </cell>
        </row>
        <row r="6508">
          <cell r="A6508">
            <v>4111331101</v>
          </cell>
          <cell r="B6508" t="str">
            <v>유기할로겐화합물분석기</v>
          </cell>
          <cell r="C6508" t="str">
            <v>Total organic halide analyzers</v>
          </cell>
          <cell r="G6508">
            <v>9</v>
          </cell>
        </row>
        <row r="6509">
          <cell r="A6509">
            <v>4111331401</v>
          </cell>
          <cell r="B6509" t="str">
            <v>액체검사기</v>
          </cell>
          <cell r="C6509" t="str">
            <v>Fluid tester</v>
          </cell>
          <cell r="G6509" t="str">
            <v>해당없음</v>
          </cell>
        </row>
        <row r="6510">
          <cell r="A6510">
            <v>4111331402</v>
          </cell>
          <cell r="B6510" t="str">
            <v>기름함량시험기</v>
          </cell>
          <cell r="C6510" t="str">
            <v>Oil content analyzers</v>
          </cell>
          <cell r="G6510" t="str">
            <v>해당없음</v>
          </cell>
        </row>
        <row r="6511">
          <cell r="A6511">
            <v>4111331501</v>
          </cell>
          <cell r="B6511" t="str">
            <v>총유기탄소분석기</v>
          </cell>
          <cell r="C6511" t="str">
            <v>Total organic carbon analyzers</v>
          </cell>
          <cell r="G6511">
            <v>10</v>
          </cell>
        </row>
        <row r="6512">
          <cell r="A6512">
            <v>4111331502</v>
          </cell>
          <cell r="B6512" t="str">
            <v>탄소함유량계</v>
          </cell>
          <cell r="C6512" t="str">
            <v>Carbon analyzers</v>
          </cell>
          <cell r="G6512">
            <v>10</v>
          </cell>
        </row>
        <row r="6513">
          <cell r="A6513">
            <v>4111331601</v>
          </cell>
          <cell r="B6513" t="str">
            <v>석유시험기</v>
          </cell>
          <cell r="C6513" t="str">
            <v>Petroleum testers</v>
          </cell>
          <cell r="G6513" t="str">
            <v>해당없음</v>
          </cell>
        </row>
        <row r="6514">
          <cell r="A6514">
            <v>4111331602</v>
          </cell>
          <cell r="B6514" t="str">
            <v>옥탄가측정기</v>
          </cell>
          <cell r="C6514" t="str">
            <v>Octane number measuring instrument</v>
          </cell>
          <cell r="G6514" t="str">
            <v>해당없음</v>
          </cell>
        </row>
        <row r="6515">
          <cell r="A6515">
            <v>4111331901</v>
          </cell>
          <cell r="B6515" t="str">
            <v>기타수질분석기</v>
          </cell>
          <cell r="C6515" t="str">
            <v>Water analyzers</v>
          </cell>
          <cell r="G6515">
            <v>10</v>
          </cell>
        </row>
        <row r="6516">
          <cell r="A6516">
            <v>4111331902</v>
          </cell>
          <cell r="B6516" t="str">
            <v>총질소총인자동측정기</v>
          </cell>
          <cell r="C6516" t="str">
            <v>Total nitrogen,total phosphorus analyzers</v>
          </cell>
          <cell r="G6516">
            <v>10</v>
          </cell>
        </row>
        <row r="6517">
          <cell r="A6517">
            <v>4111331903</v>
          </cell>
          <cell r="B6517" t="str">
            <v>전시안측정기</v>
          </cell>
          <cell r="C6517" t="str">
            <v>Total cyanide analyzers</v>
          </cell>
          <cell r="G6517">
            <v>10</v>
          </cell>
        </row>
        <row r="6518">
          <cell r="A6518">
            <v>4111331904</v>
          </cell>
          <cell r="B6518" t="str">
            <v>전인측정기</v>
          </cell>
          <cell r="C6518" t="str">
            <v>Total phosphorus analyzers</v>
          </cell>
          <cell r="G6518">
            <v>10</v>
          </cell>
        </row>
        <row r="6519">
          <cell r="A6519">
            <v>4111331905</v>
          </cell>
          <cell r="B6519" t="str">
            <v>히드라진측정기</v>
          </cell>
          <cell r="C6519" t="str">
            <v>Hydrazine analyzers</v>
          </cell>
          <cell r="G6519">
            <v>10</v>
          </cell>
        </row>
        <row r="6520">
          <cell r="A6520">
            <v>4111332201</v>
          </cell>
          <cell r="B6520" t="str">
            <v>질소정량장치</v>
          </cell>
          <cell r="C6520" t="str">
            <v>Total nitrogen analyzers</v>
          </cell>
          <cell r="G6520">
            <v>11</v>
          </cell>
        </row>
        <row r="6521">
          <cell r="A6521">
            <v>4111332401</v>
          </cell>
          <cell r="B6521" t="str">
            <v>은폐력시험기</v>
          </cell>
          <cell r="C6521" t="str">
            <v>Paint concealment force testers</v>
          </cell>
          <cell r="G6521" t="str">
            <v>해당없음</v>
          </cell>
        </row>
        <row r="6522">
          <cell r="A6522">
            <v>4111332501</v>
          </cell>
          <cell r="B6522" t="str">
            <v>세척성시험기</v>
          </cell>
          <cell r="C6522" t="str">
            <v>Washability tester</v>
          </cell>
          <cell r="G6522" t="str">
            <v>해당없음</v>
          </cell>
        </row>
        <row r="6523">
          <cell r="A6523">
            <v>4111332601</v>
          </cell>
          <cell r="B6523" t="str">
            <v>입도측정기</v>
          </cell>
          <cell r="C6523" t="str">
            <v>Paint grain measuring instruments</v>
          </cell>
          <cell r="G6523">
            <v>10</v>
          </cell>
        </row>
        <row r="6524">
          <cell r="A6524">
            <v>4111332701</v>
          </cell>
          <cell r="B6524" t="str">
            <v>필름애플리게이터</v>
          </cell>
          <cell r="C6524" t="str">
            <v>Film applicators</v>
          </cell>
          <cell r="G6524">
            <v>10</v>
          </cell>
        </row>
        <row r="6525">
          <cell r="A6525">
            <v>4111332801</v>
          </cell>
          <cell r="B6525" t="str">
            <v>수은분석기</v>
          </cell>
          <cell r="C6525" t="str">
            <v>Mercury analyzers</v>
          </cell>
          <cell r="G6525">
            <v>10</v>
          </cell>
        </row>
        <row r="6526">
          <cell r="A6526">
            <v>4111332901</v>
          </cell>
          <cell r="B6526" t="str">
            <v>부유율측정장치</v>
          </cell>
          <cell r="C6526" t="str">
            <v>Suspended solids (SS) testers</v>
          </cell>
          <cell r="G6526" t="str">
            <v>해당없음</v>
          </cell>
        </row>
        <row r="6527">
          <cell r="A6527">
            <v>4111333001</v>
          </cell>
          <cell r="B6527" t="str">
            <v>슬러지두께측정기</v>
          </cell>
          <cell r="C6527" t="str">
            <v>Sludge thickness measuring instruments</v>
          </cell>
          <cell r="G6527" t="str">
            <v>해당없음</v>
          </cell>
        </row>
        <row r="6528">
          <cell r="A6528">
            <v>4111333101</v>
          </cell>
          <cell r="B6528" t="str">
            <v>동결융해시험장치</v>
          </cell>
          <cell r="C6528" t="str">
            <v>Freezing and thawing testers</v>
          </cell>
          <cell r="G6528">
            <v>9</v>
          </cell>
        </row>
        <row r="6529">
          <cell r="A6529">
            <v>4111333201</v>
          </cell>
          <cell r="B6529" t="str">
            <v>액비분석기</v>
          </cell>
          <cell r="C6529" t="str">
            <v>Liquid ration analyzers</v>
          </cell>
          <cell r="G6529" t="str">
            <v>해당없음</v>
          </cell>
        </row>
        <row r="6530">
          <cell r="A6530">
            <v>4111333301</v>
          </cell>
          <cell r="B6530" t="str">
            <v>계면동전위측정장치</v>
          </cell>
          <cell r="C6530" t="str">
            <v>Zeta potential analyzers</v>
          </cell>
          <cell r="G6530">
            <v>9</v>
          </cell>
        </row>
        <row r="6531">
          <cell r="A6531">
            <v>4111333401</v>
          </cell>
          <cell r="B6531" t="str">
            <v>딥코터</v>
          </cell>
          <cell r="C6531" t="str">
            <v>Paint coating test equipments</v>
          </cell>
          <cell r="G6531" t="str">
            <v>해당없음</v>
          </cell>
        </row>
        <row r="6532">
          <cell r="A6532">
            <v>4111333501</v>
          </cell>
          <cell r="B6532" t="str">
            <v>용액성분다중분석기</v>
          </cell>
          <cell r="C6532" t="str">
            <v>Dissolved compounds multiple component analyzers</v>
          </cell>
          <cell r="G6532" t="str">
            <v>해당없음</v>
          </cell>
        </row>
        <row r="6533">
          <cell r="A6533">
            <v>4111333601</v>
          </cell>
          <cell r="B6533" t="str">
            <v>증기유화도시험기</v>
          </cell>
          <cell r="C6533" t="str">
            <v>Steam emulsion number testers</v>
          </cell>
          <cell r="G6533" t="str">
            <v>해당없음</v>
          </cell>
        </row>
        <row r="6534">
          <cell r="A6534">
            <v>4111333701</v>
          </cell>
          <cell r="B6534" t="str">
            <v>분산도및입경측정기</v>
          </cell>
          <cell r="C6534" t="str">
            <v>Dispersion or grain size testers</v>
          </cell>
          <cell r="G6534" t="str">
            <v>해당없음</v>
          </cell>
        </row>
        <row r="6535">
          <cell r="A6535">
            <v>4111333801</v>
          </cell>
          <cell r="B6535" t="str">
            <v>BOD측정기</v>
          </cell>
          <cell r="C6535" t="str">
            <v>Water analyzers</v>
          </cell>
          <cell r="G6535">
            <v>10</v>
          </cell>
        </row>
        <row r="6536">
          <cell r="A6536">
            <v>4111333901</v>
          </cell>
          <cell r="B6536" t="str">
            <v>COD측정기</v>
          </cell>
          <cell r="C6536" t="str">
            <v>Water analyzers</v>
          </cell>
          <cell r="G6536">
            <v>10</v>
          </cell>
        </row>
        <row r="6537">
          <cell r="A6537">
            <v>4111337901</v>
          </cell>
          <cell r="B6537" t="str">
            <v>겉보기비중측정기</v>
          </cell>
          <cell r="C6537" t="str">
            <v>Volume density meters</v>
          </cell>
          <cell r="G6537" t="str">
            <v>해당없음</v>
          </cell>
        </row>
        <row r="6538">
          <cell r="A6538">
            <v>4111338001</v>
          </cell>
          <cell r="B6538" t="str">
            <v>비표면적측정장치</v>
          </cell>
          <cell r="C6538" t="str">
            <v>Specific surface area analyzers</v>
          </cell>
          <cell r="G6538">
            <v>10</v>
          </cell>
        </row>
        <row r="6539">
          <cell r="A6539">
            <v>4111338101</v>
          </cell>
          <cell r="B6539" t="str">
            <v>유동도시험기</v>
          </cell>
          <cell r="C6539" t="str">
            <v>Metal powders flow rate testers</v>
          </cell>
          <cell r="G6539" t="str">
            <v>해당없음</v>
          </cell>
        </row>
        <row r="6540">
          <cell r="A6540">
            <v>4111338201</v>
          </cell>
          <cell r="B6540" t="str">
            <v>잉크마찰시험기</v>
          </cell>
          <cell r="C6540" t="str">
            <v>Ink tackiness testers</v>
          </cell>
          <cell r="G6540" t="str">
            <v>해당없음</v>
          </cell>
        </row>
        <row r="6541">
          <cell r="A6541">
            <v>4111339901</v>
          </cell>
          <cell r="B6541" t="str">
            <v>유동화실험장치</v>
          </cell>
          <cell r="C6541" t="str">
            <v>Experimental equipments of fluidity</v>
          </cell>
          <cell r="G6541">
            <v>10</v>
          </cell>
        </row>
        <row r="6542">
          <cell r="A6542">
            <v>4111340101</v>
          </cell>
          <cell r="B6542" t="str">
            <v>알파선추적장치</v>
          </cell>
          <cell r="C6542" t="str">
            <v>Alpha counters</v>
          </cell>
          <cell r="G6542" t="str">
            <v>해당없음</v>
          </cell>
        </row>
        <row r="6543">
          <cell r="A6543">
            <v>4111340501</v>
          </cell>
          <cell r="B6543" t="str">
            <v>감마카운터</v>
          </cell>
          <cell r="C6543" t="str">
            <v>Gamma counters</v>
          </cell>
          <cell r="G6543">
            <v>11</v>
          </cell>
        </row>
        <row r="6544">
          <cell r="A6544">
            <v>4111360101</v>
          </cell>
          <cell r="B6544" t="str">
            <v>전류계</v>
          </cell>
          <cell r="C6544" t="str">
            <v>Ammeters</v>
          </cell>
          <cell r="G6544">
            <v>11</v>
          </cell>
        </row>
        <row r="6545">
          <cell r="A6545">
            <v>4111360201</v>
          </cell>
          <cell r="B6545" t="str">
            <v>위상계</v>
          </cell>
          <cell r="C6545" t="str">
            <v>Phasemeters</v>
          </cell>
          <cell r="G6545" t="str">
            <v>해당없음</v>
          </cell>
        </row>
        <row r="6546">
          <cell r="A6546">
            <v>4111360301</v>
          </cell>
          <cell r="B6546" t="str">
            <v>브리지</v>
          </cell>
          <cell r="C6546" t="str">
            <v>Bridges</v>
          </cell>
          <cell r="G6546">
            <v>10</v>
          </cell>
        </row>
        <row r="6547">
          <cell r="A6547">
            <v>4111361201</v>
          </cell>
          <cell r="B6547" t="str">
            <v>접지저항측정기</v>
          </cell>
          <cell r="C6547" t="str">
            <v>Earth resistance testers</v>
          </cell>
          <cell r="G6547">
            <v>9</v>
          </cell>
        </row>
        <row r="6548">
          <cell r="A6548">
            <v>4111361401</v>
          </cell>
          <cell r="B6548" t="str">
            <v>자계측정기</v>
          </cell>
          <cell r="C6548" t="str">
            <v>Magnetic field measuring instruments</v>
          </cell>
          <cell r="G6548">
            <v>11</v>
          </cell>
        </row>
        <row r="6549">
          <cell r="A6549">
            <v>4111361402</v>
          </cell>
          <cell r="B6549" t="str">
            <v>전계강도측정기</v>
          </cell>
          <cell r="C6549" t="str">
            <v>Field strength meters</v>
          </cell>
          <cell r="G6549">
            <v>11</v>
          </cell>
        </row>
        <row r="6550">
          <cell r="A6550">
            <v>4111361403</v>
          </cell>
          <cell r="B6550" t="str">
            <v>전자파탐사기</v>
          </cell>
          <cell r="C6550" t="str">
            <v>Electromagnetic wave probe</v>
          </cell>
          <cell r="G6550">
            <v>11</v>
          </cell>
        </row>
        <row r="6551">
          <cell r="A6551">
            <v>4111361404</v>
          </cell>
          <cell r="B6551" t="str">
            <v>자계시험기</v>
          </cell>
          <cell r="C6551" t="str">
            <v>Magnetic field testers</v>
          </cell>
          <cell r="G6551">
            <v>11</v>
          </cell>
        </row>
        <row r="6552">
          <cell r="A6552">
            <v>4111361901</v>
          </cell>
          <cell r="B6552" t="str">
            <v>검류계</v>
          </cell>
          <cell r="C6552" t="str">
            <v>Galvanometers</v>
          </cell>
          <cell r="G6552">
            <v>11</v>
          </cell>
        </row>
        <row r="6553">
          <cell r="A6553">
            <v>4111362001</v>
          </cell>
          <cell r="B6553" t="str">
            <v>케이블탐지기</v>
          </cell>
          <cell r="C6553" t="str">
            <v>Cable detectors</v>
          </cell>
          <cell r="G6553" t="str">
            <v>해당없음</v>
          </cell>
        </row>
        <row r="6554">
          <cell r="A6554">
            <v>4111362101</v>
          </cell>
          <cell r="B6554" t="str">
            <v>임피던스측정기</v>
          </cell>
          <cell r="C6554" t="str">
            <v>Impedance meters</v>
          </cell>
          <cell r="G6554">
            <v>11</v>
          </cell>
        </row>
        <row r="6555">
          <cell r="A6555">
            <v>4111362102</v>
          </cell>
          <cell r="B6555" t="str">
            <v>RLC측정기</v>
          </cell>
          <cell r="C6555" t="str">
            <v>RLC measuring instruments</v>
          </cell>
          <cell r="G6555">
            <v>11</v>
          </cell>
        </row>
        <row r="6556">
          <cell r="A6556">
            <v>4111362301</v>
          </cell>
          <cell r="B6556" t="str">
            <v>절연저항계</v>
          </cell>
          <cell r="C6556" t="str">
            <v>Insulation resistance meters</v>
          </cell>
          <cell r="G6556">
            <v>10</v>
          </cell>
        </row>
        <row r="6557">
          <cell r="A6557">
            <v>4111362401</v>
          </cell>
          <cell r="B6557" t="str">
            <v>절연시험기</v>
          </cell>
          <cell r="C6557" t="str">
            <v>Insulation testers</v>
          </cell>
          <cell r="G6557">
            <v>10</v>
          </cell>
        </row>
        <row r="6558">
          <cell r="A6558">
            <v>4111362701</v>
          </cell>
          <cell r="B6558" t="str">
            <v>접지시험기</v>
          </cell>
          <cell r="C6558" t="str">
            <v>Earth testers</v>
          </cell>
          <cell r="G6558" t="str">
            <v>해당없음</v>
          </cell>
        </row>
        <row r="6559">
          <cell r="A6559">
            <v>4111363001</v>
          </cell>
          <cell r="B6559" t="str">
            <v>멀티미터</v>
          </cell>
          <cell r="C6559" t="str">
            <v>Multimeters</v>
          </cell>
          <cell r="G6559">
            <v>10</v>
          </cell>
        </row>
        <row r="6560">
          <cell r="A6560">
            <v>4111363101</v>
          </cell>
          <cell r="B6560" t="str">
            <v>저항계</v>
          </cell>
          <cell r="C6560" t="str">
            <v>Ohmmeters</v>
          </cell>
          <cell r="G6560">
            <v>11</v>
          </cell>
        </row>
        <row r="6561">
          <cell r="A6561">
            <v>4111363201</v>
          </cell>
          <cell r="B6561" t="str">
            <v>오실로그래프</v>
          </cell>
          <cell r="C6561" t="str">
            <v>Oscillographs</v>
          </cell>
          <cell r="G6561">
            <v>10</v>
          </cell>
        </row>
        <row r="6562">
          <cell r="A6562">
            <v>4111363301</v>
          </cell>
          <cell r="B6562" t="str">
            <v>전위차계</v>
          </cell>
          <cell r="C6562" t="str">
            <v>Potentiometers</v>
          </cell>
          <cell r="G6562">
            <v>11</v>
          </cell>
        </row>
        <row r="6563">
          <cell r="A6563">
            <v>4111363302</v>
          </cell>
          <cell r="B6563" t="str">
            <v>분압기</v>
          </cell>
          <cell r="C6563" t="str">
            <v>Voltage dividers</v>
          </cell>
          <cell r="G6563">
            <v>11</v>
          </cell>
        </row>
        <row r="6564">
          <cell r="A6564">
            <v>4111363401</v>
          </cell>
          <cell r="B6564" t="str">
            <v>큐미터</v>
          </cell>
          <cell r="C6564" t="str">
            <v>Qmeters</v>
          </cell>
          <cell r="G6564" t="str">
            <v>해당없음</v>
          </cell>
        </row>
        <row r="6565">
          <cell r="A6565">
            <v>4111363701</v>
          </cell>
          <cell r="B6565" t="str">
            <v>전압계</v>
          </cell>
          <cell r="C6565" t="str">
            <v>Voltmeters</v>
          </cell>
          <cell r="G6565">
            <v>11</v>
          </cell>
        </row>
        <row r="6566">
          <cell r="A6566">
            <v>4111363702</v>
          </cell>
          <cell r="B6566" t="str">
            <v>전압전류계</v>
          </cell>
          <cell r="C6566" t="str">
            <v>Volt-ampere meters</v>
          </cell>
          <cell r="G6566">
            <v>11</v>
          </cell>
        </row>
        <row r="6567">
          <cell r="A6567">
            <v>4111363703</v>
          </cell>
          <cell r="B6567" t="str">
            <v>전압저항계</v>
          </cell>
          <cell r="C6567" t="str">
            <v>Volt-ohm meters</v>
          </cell>
          <cell r="G6567">
            <v>11</v>
          </cell>
        </row>
        <row r="6568">
          <cell r="A6568">
            <v>4111363801</v>
          </cell>
          <cell r="B6568" t="str">
            <v>오실로스코프</v>
          </cell>
          <cell r="C6568" t="str">
            <v>Oscilloscopes</v>
          </cell>
          <cell r="G6568">
            <v>11</v>
          </cell>
        </row>
        <row r="6569">
          <cell r="A6569">
            <v>4111363901</v>
          </cell>
          <cell r="B6569" t="str">
            <v>가속도계</v>
          </cell>
          <cell r="C6569" t="str">
            <v>Accelerometers</v>
          </cell>
          <cell r="G6569">
            <v>9</v>
          </cell>
        </row>
        <row r="6570">
          <cell r="A6570">
            <v>4111364001</v>
          </cell>
          <cell r="B6570" t="str">
            <v>유효전력계</v>
          </cell>
          <cell r="C6570" t="str">
            <v>Wattmeters</v>
          </cell>
          <cell r="G6570">
            <v>11</v>
          </cell>
        </row>
        <row r="6571">
          <cell r="A6571">
            <v>4111364002</v>
          </cell>
          <cell r="B6571" t="str">
            <v>전력량계</v>
          </cell>
          <cell r="C6571" t="str">
            <v>Watthour meters</v>
          </cell>
          <cell r="G6571">
            <v>11</v>
          </cell>
        </row>
        <row r="6572">
          <cell r="A6572">
            <v>4111364201</v>
          </cell>
          <cell r="B6572" t="str">
            <v>전자회로측정기</v>
          </cell>
          <cell r="C6572" t="str">
            <v>Electronic circuit measuring instruments</v>
          </cell>
          <cell r="G6572">
            <v>11</v>
          </cell>
        </row>
        <row r="6573">
          <cell r="A6573">
            <v>4111364202</v>
          </cell>
          <cell r="B6573" t="str">
            <v>회로분석기</v>
          </cell>
          <cell r="C6573" t="str">
            <v>Circuit analyzers</v>
          </cell>
          <cell r="G6573">
            <v>11</v>
          </cell>
        </row>
        <row r="6574">
          <cell r="A6574">
            <v>4111364203</v>
          </cell>
          <cell r="B6574" t="str">
            <v>도통시험기</v>
          </cell>
          <cell r="C6574" t="str">
            <v>Circuit tester</v>
          </cell>
          <cell r="G6574">
            <v>11</v>
          </cell>
        </row>
        <row r="6575">
          <cell r="A6575">
            <v>4111364301</v>
          </cell>
          <cell r="B6575" t="str">
            <v>최대수요전력계</v>
          </cell>
          <cell r="C6575" t="str">
            <v>Demand meters</v>
          </cell>
          <cell r="G6575">
            <v>11</v>
          </cell>
        </row>
        <row r="6576">
          <cell r="A6576">
            <v>4111364501</v>
          </cell>
          <cell r="B6576" t="str">
            <v>누전시험기</v>
          </cell>
          <cell r="C6576" t="str">
            <v>Earth leakage devices</v>
          </cell>
          <cell r="G6576" t="str">
            <v>해당없음</v>
          </cell>
        </row>
        <row r="6577">
          <cell r="A6577">
            <v>4111364601</v>
          </cell>
          <cell r="B6577" t="str">
            <v>온도검교정장치</v>
          </cell>
          <cell r="C6577" t="str">
            <v>Temperature calibrator</v>
          </cell>
          <cell r="G6577">
            <v>11</v>
          </cell>
        </row>
        <row r="6578">
          <cell r="A6578">
            <v>4111365501</v>
          </cell>
          <cell r="B6578" t="str">
            <v>발전기시험장치</v>
          </cell>
          <cell r="C6578" t="str">
            <v>Generator testing equipment</v>
          </cell>
          <cell r="G6578">
            <v>10</v>
          </cell>
        </row>
        <row r="6579">
          <cell r="A6579">
            <v>4111365601</v>
          </cell>
          <cell r="B6579" t="str">
            <v>서보시험장치</v>
          </cell>
          <cell r="C6579" t="str">
            <v>Servo system testing equipment</v>
          </cell>
          <cell r="G6579">
            <v>10</v>
          </cell>
        </row>
        <row r="6580">
          <cell r="A6580">
            <v>4111365701</v>
          </cell>
          <cell r="B6580" t="str">
            <v>차단기시험장치</v>
          </cell>
          <cell r="C6580" t="str">
            <v>Circuit breaker testing equipments</v>
          </cell>
          <cell r="G6580" t="str">
            <v>해당없음</v>
          </cell>
        </row>
        <row r="6581">
          <cell r="A6581">
            <v>4111365801</v>
          </cell>
          <cell r="B6581" t="str">
            <v>스위치시험기</v>
          </cell>
          <cell r="C6581" t="str">
            <v>Switch durability testers</v>
          </cell>
          <cell r="G6581" t="str">
            <v>해당없음</v>
          </cell>
        </row>
        <row r="6582">
          <cell r="A6582">
            <v>4111365901</v>
          </cell>
          <cell r="B6582" t="str">
            <v>무효전력계</v>
          </cell>
          <cell r="C6582" t="str">
            <v>Var meters</v>
          </cell>
          <cell r="G6582" t="str">
            <v>해당없음</v>
          </cell>
        </row>
        <row r="6583">
          <cell r="A6583">
            <v>4111366001</v>
          </cell>
          <cell r="B6583" t="str">
            <v>발진기시험기</v>
          </cell>
          <cell r="C6583" t="str">
            <v>Oscillator testers</v>
          </cell>
          <cell r="G6583" t="str">
            <v>해당없음</v>
          </cell>
        </row>
        <row r="6584">
          <cell r="A6584">
            <v>4111366101</v>
          </cell>
          <cell r="B6584" t="str">
            <v>전압조정기시험기</v>
          </cell>
          <cell r="C6584" t="str">
            <v>Voltage regulator testers</v>
          </cell>
          <cell r="G6584">
            <v>10</v>
          </cell>
        </row>
        <row r="6585">
          <cell r="A6585">
            <v>4111366201</v>
          </cell>
          <cell r="B6585" t="str">
            <v>캐비티</v>
          </cell>
          <cell r="C6585" t="str">
            <v>Cavity</v>
          </cell>
          <cell r="G6585" t="str">
            <v>해당없음</v>
          </cell>
        </row>
        <row r="6586">
          <cell r="A6586">
            <v>4111366301</v>
          </cell>
          <cell r="B6586" t="str">
            <v>변압기시험기</v>
          </cell>
          <cell r="C6586" t="str">
            <v>Transformer testers</v>
          </cell>
          <cell r="G6586" t="str">
            <v>해당없음</v>
          </cell>
        </row>
        <row r="6587">
          <cell r="A6587">
            <v>4111366401</v>
          </cell>
          <cell r="B6587" t="str">
            <v>검상기</v>
          </cell>
          <cell r="C6587" t="str">
            <v>Phase sequence indicators</v>
          </cell>
          <cell r="G6587" t="str">
            <v>해당없음</v>
          </cell>
        </row>
        <row r="6588">
          <cell r="A6588">
            <v>4111366601</v>
          </cell>
          <cell r="B6588" t="str">
            <v>피뢰기시험기</v>
          </cell>
          <cell r="C6588" t="str">
            <v>Arrester testers</v>
          </cell>
          <cell r="G6588" t="str">
            <v>해당없음</v>
          </cell>
        </row>
        <row r="6589">
          <cell r="A6589">
            <v>4111366701</v>
          </cell>
          <cell r="B6589" t="str">
            <v>적산전력계시험장치</v>
          </cell>
          <cell r="C6589" t="str">
            <v>Watt hour meter test equipment</v>
          </cell>
          <cell r="G6589" t="str">
            <v>해당없음</v>
          </cell>
        </row>
        <row r="6590">
          <cell r="A6590">
            <v>4111366801</v>
          </cell>
          <cell r="B6590" t="str">
            <v>접촉저항시험기</v>
          </cell>
          <cell r="C6590" t="str">
            <v>Contact resistance testers</v>
          </cell>
          <cell r="G6590" t="str">
            <v>해당없음</v>
          </cell>
        </row>
        <row r="6591">
          <cell r="A6591">
            <v>4111367101</v>
          </cell>
          <cell r="B6591" t="str">
            <v>콘덴서시험기</v>
          </cell>
          <cell r="C6591" t="str">
            <v>Capacitor testers</v>
          </cell>
          <cell r="G6591">
            <v>10</v>
          </cell>
        </row>
        <row r="6592">
          <cell r="A6592">
            <v>4111367201</v>
          </cell>
          <cell r="B6592" t="str">
            <v>계전기시험기</v>
          </cell>
          <cell r="C6592" t="str">
            <v>Relay testers</v>
          </cell>
          <cell r="G6592">
            <v>10</v>
          </cell>
        </row>
        <row r="6593">
          <cell r="A6593">
            <v>4111367301</v>
          </cell>
          <cell r="B6593" t="str">
            <v>통전표시기</v>
          </cell>
          <cell r="C6593" t="str">
            <v>Line voltage detectors</v>
          </cell>
          <cell r="G6593" t="str">
            <v>해당없음</v>
          </cell>
        </row>
        <row r="6594">
          <cell r="A6594">
            <v>4111367401</v>
          </cell>
          <cell r="B6594" t="str">
            <v>저항시험장치</v>
          </cell>
          <cell r="C6594" t="str">
            <v>Resister test equipment</v>
          </cell>
          <cell r="G6594">
            <v>10</v>
          </cell>
        </row>
        <row r="6595">
          <cell r="A6595">
            <v>4111367501</v>
          </cell>
          <cell r="B6595" t="str">
            <v>전류분류기</v>
          </cell>
          <cell r="C6595" t="str">
            <v>Current dividers</v>
          </cell>
          <cell r="G6595">
            <v>10</v>
          </cell>
        </row>
        <row r="6596">
          <cell r="A6596">
            <v>4111367701</v>
          </cell>
          <cell r="B6596" t="str">
            <v>내전압시험기</v>
          </cell>
          <cell r="C6596" t="str">
            <v>Withstand voltage testers</v>
          </cell>
          <cell r="G6596">
            <v>9</v>
          </cell>
        </row>
        <row r="6597">
          <cell r="A6597">
            <v>4111367801</v>
          </cell>
          <cell r="B6597" t="str">
            <v>배전반용지시계기</v>
          </cell>
          <cell r="C6597" t="str">
            <v>Panel and switchboard meters</v>
          </cell>
          <cell r="G6597" t="str">
            <v>해당없음</v>
          </cell>
        </row>
        <row r="6598">
          <cell r="A6598">
            <v>4111367901</v>
          </cell>
          <cell r="B6598" t="str">
            <v>발파능력시험기</v>
          </cell>
          <cell r="C6598" t="str">
            <v>Energy testers</v>
          </cell>
          <cell r="G6598" t="str">
            <v>해당없음</v>
          </cell>
        </row>
        <row r="6599">
          <cell r="A6599">
            <v>4111368001</v>
          </cell>
          <cell r="B6599" t="str">
            <v>역률계</v>
          </cell>
          <cell r="C6599" t="str">
            <v>Power factor meters</v>
          </cell>
          <cell r="G6599" t="str">
            <v>해당없음</v>
          </cell>
        </row>
        <row r="6600">
          <cell r="A6600">
            <v>4111368101</v>
          </cell>
          <cell r="B6600" t="str">
            <v>주파수제어시험장치</v>
          </cell>
          <cell r="C6600" t="str">
            <v>Frequency control test equipment</v>
          </cell>
          <cell r="G6600" t="str">
            <v>해당없음</v>
          </cell>
        </row>
        <row r="6601">
          <cell r="A6601">
            <v>4111368201</v>
          </cell>
          <cell r="B6601" t="str">
            <v>전력시험기</v>
          </cell>
          <cell r="C6601" t="str">
            <v>Electric power testers</v>
          </cell>
          <cell r="G6601">
            <v>10</v>
          </cell>
        </row>
        <row r="6602">
          <cell r="A6602">
            <v>4111368301</v>
          </cell>
          <cell r="B6602" t="str">
            <v>저전압시험기</v>
          </cell>
          <cell r="C6602" t="str">
            <v>Low voltage testers</v>
          </cell>
          <cell r="G6602" t="str">
            <v>해당없음</v>
          </cell>
        </row>
        <row r="6603">
          <cell r="A6603">
            <v>4111368501</v>
          </cell>
          <cell r="B6603" t="str">
            <v>단자히트사이클시험기</v>
          </cell>
          <cell r="C6603" t="str">
            <v>Heat cycle testers</v>
          </cell>
          <cell r="G6603" t="str">
            <v>해당없음</v>
          </cell>
        </row>
        <row r="6604">
          <cell r="A6604">
            <v>4111368601</v>
          </cell>
          <cell r="B6604" t="str">
            <v>클램프테스터</v>
          </cell>
          <cell r="C6604" t="str">
            <v>Clamp testers</v>
          </cell>
          <cell r="G6604">
            <v>8</v>
          </cell>
        </row>
        <row r="6605">
          <cell r="A6605">
            <v>4111368701</v>
          </cell>
          <cell r="B6605" t="str">
            <v>계기용변성기시험장치</v>
          </cell>
          <cell r="C6605" t="str">
            <v>CT/PT test equipment</v>
          </cell>
          <cell r="G6605" t="str">
            <v>해당없음</v>
          </cell>
        </row>
        <row r="6606">
          <cell r="A6606">
            <v>4111368901</v>
          </cell>
          <cell r="B6606" t="str">
            <v>종합계측기</v>
          </cell>
          <cell r="C6606" t="str">
            <v>Combi testers</v>
          </cell>
          <cell r="G6606">
            <v>9</v>
          </cell>
        </row>
        <row r="6607">
          <cell r="A6607">
            <v>4111369101</v>
          </cell>
          <cell r="B6607" t="str">
            <v>램프시험기</v>
          </cell>
          <cell r="C6607" t="str">
            <v>Lamp testers</v>
          </cell>
          <cell r="G6607" t="str">
            <v>해당없음</v>
          </cell>
        </row>
        <row r="6608">
          <cell r="A6608">
            <v>4111369201</v>
          </cell>
          <cell r="B6608" t="str">
            <v>전압전류계교정장치</v>
          </cell>
          <cell r="C6608" t="str">
            <v>Voltage and current meter calibrators</v>
          </cell>
          <cell r="G6608">
            <v>10</v>
          </cell>
        </row>
        <row r="6609">
          <cell r="A6609">
            <v>4111369301</v>
          </cell>
          <cell r="B6609" t="str">
            <v>정전기측정기</v>
          </cell>
          <cell r="C6609" t="str">
            <v>Static electricity measuring equipment</v>
          </cell>
          <cell r="G6609">
            <v>10</v>
          </cell>
        </row>
        <row r="6610">
          <cell r="A6610">
            <v>4111369401</v>
          </cell>
          <cell r="B6610" t="str">
            <v>전기표준기</v>
          </cell>
          <cell r="C6610" t="str">
            <v>Electrical standards</v>
          </cell>
          <cell r="G6610" t="str">
            <v>해당없음</v>
          </cell>
        </row>
        <row r="6611">
          <cell r="A6611">
            <v>4111369501</v>
          </cell>
          <cell r="B6611" t="str">
            <v>펄스측정기</v>
          </cell>
          <cell r="C6611" t="str">
            <v>Pulse meters</v>
          </cell>
          <cell r="G6611">
            <v>10</v>
          </cell>
        </row>
        <row r="6612">
          <cell r="A6612">
            <v>4111369601</v>
          </cell>
          <cell r="B6612" t="str">
            <v>단자제동시험기</v>
          </cell>
          <cell r="C6612" t="str">
            <v>Brake testing machines</v>
          </cell>
          <cell r="G6612" t="str">
            <v>해당없음</v>
          </cell>
        </row>
        <row r="6613">
          <cell r="A6613">
            <v>4111369701</v>
          </cell>
          <cell r="B6613" t="str">
            <v>변환기시험장치</v>
          </cell>
          <cell r="C6613" t="str">
            <v>Converter testing equipment</v>
          </cell>
          <cell r="G6613">
            <v>10</v>
          </cell>
        </row>
        <row r="6614">
          <cell r="A6614">
            <v>4111369801</v>
          </cell>
          <cell r="B6614" t="str">
            <v>제어기시험장치</v>
          </cell>
          <cell r="C6614" t="str">
            <v>Controller testing equipment</v>
          </cell>
          <cell r="G6614">
            <v>10</v>
          </cell>
        </row>
        <row r="6615">
          <cell r="A6615">
            <v>4111369901</v>
          </cell>
          <cell r="B6615" t="str">
            <v>전동기시험장치</v>
          </cell>
          <cell r="C6615" t="str">
            <v>Electric motor testing equipment</v>
          </cell>
          <cell r="G6615">
            <v>10</v>
          </cell>
        </row>
        <row r="6616">
          <cell r="A6616">
            <v>4111369902</v>
          </cell>
          <cell r="B6616" t="str">
            <v>모타분석기</v>
          </cell>
          <cell r="C6616" t="str">
            <v>Motor analyzers</v>
          </cell>
          <cell r="G6616">
            <v>10</v>
          </cell>
        </row>
        <row r="6617">
          <cell r="A6617">
            <v>4111370201</v>
          </cell>
          <cell r="B6617" t="str">
            <v>비교측정기</v>
          </cell>
          <cell r="C6617" t="str">
            <v>Comparators</v>
          </cell>
          <cell r="G6617">
            <v>10</v>
          </cell>
        </row>
        <row r="6618">
          <cell r="A6618">
            <v>4111370301</v>
          </cell>
          <cell r="B6618" t="str">
            <v>방향성결합기</v>
          </cell>
          <cell r="C6618" t="str">
            <v>Directional coupler</v>
          </cell>
          <cell r="G6618" t="str">
            <v>해당없음</v>
          </cell>
        </row>
        <row r="6619">
          <cell r="A6619">
            <v>4111370302</v>
          </cell>
          <cell r="B6619" t="str">
            <v>안테나결합기</v>
          </cell>
          <cell r="C6619" t="str">
            <v>Antenna couplers</v>
          </cell>
          <cell r="G6619" t="str">
            <v>해당없음</v>
          </cell>
        </row>
        <row r="6620">
          <cell r="A6620">
            <v>4111370401</v>
          </cell>
          <cell r="B6620" t="str">
            <v>집적회로측정기</v>
          </cell>
          <cell r="C6620" t="str">
            <v>Ic measuring instruments</v>
          </cell>
          <cell r="G6620">
            <v>10</v>
          </cell>
        </row>
        <row r="6621">
          <cell r="A6621">
            <v>4111370501</v>
          </cell>
          <cell r="B6621" t="str">
            <v>논리분석기</v>
          </cell>
          <cell r="C6621" t="str">
            <v>Logic analyzers</v>
          </cell>
          <cell r="G6621">
            <v>10</v>
          </cell>
        </row>
        <row r="6622">
          <cell r="A6622">
            <v>4111370601</v>
          </cell>
          <cell r="B6622" t="str">
            <v>반도체검사기</v>
          </cell>
          <cell r="C6622" t="str">
            <v>Semiconductor testers</v>
          </cell>
          <cell r="G6622">
            <v>10</v>
          </cell>
        </row>
        <row r="6623">
          <cell r="A6623">
            <v>4111370701</v>
          </cell>
          <cell r="B6623" t="str">
            <v>트랜지스터검사기</v>
          </cell>
          <cell r="C6623" t="str">
            <v>Transistor circuit testers</v>
          </cell>
          <cell r="G6623" t="str">
            <v>해당없음</v>
          </cell>
        </row>
        <row r="6624">
          <cell r="A6624">
            <v>4111370801</v>
          </cell>
          <cell r="B6624" t="str">
            <v>고주파전력계</v>
          </cell>
          <cell r="C6624" t="str">
            <v>Rf power meters</v>
          </cell>
          <cell r="G6624">
            <v>10</v>
          </cell>
        </row>
        <row r="6625">
          <cell r="A6625">
            <v>4111370901</v>
          </cell>
          <cell r="B6625" t="str">
            <v>변조측정기</v>
          </cell>
          <cell r="C6625" t="str">
            <v>Modulation meters</v>
          </cell>
          <cell r="G6625">
            <v>10</v>
          </cell>
        </row>
        <row r="6626">
          <cell r="A6626">
            <v>4111371001</v>
          </cell>
          <cell r="B6626" t="str">
            <v>출력레벨미터</v>
          </cell>
          <cell r="C6626" t="str">
            <v>Output level meters</v>
          </cell>
          <cell r="G6626">
            <v>10</v>
          </cell>
        </row>
        <row r="6627">
          <cell r="A6627">
            <v>4111371101</v>
          </cell>
          <cell r="B6627" t="str">
            <v>네트웍분석기</v>
          </cell>
          <cell r="C6627" t="str">
            <v>Network analyzers</v>
          </cell>
          <cell r="G6627">
            <v>11</v>
          </cell>
        </row>
        <row r="6628">
          <cell r="A6628">
            <v>4111371102</v>
          </cell>
          <cell r="B6628" t="str">
            <v>무선통신분석기</v>
          </cell>
          <cell r="C6628" t="str">
            <v>Radio communication analyzer</v>
          </cell>
          <cell r="G6628">
            <v>11</v>
          </cell>
        </row>
        <row r="6629">
          <cell r="A6629">
            <v>4111371103</v>
          </cell>
          <cell r="B6629" t="str">
            <v>통신네트워크분석장치</v>
          </cell>
          <cell r="C6629" t="str">
            <v>Communication service monitors</v>
          </cell>
          <cell r="G6629">
            <v>11</v>
          </cell>
        </row>
        <row r="6630">
          <cell r="A6630">
            <v>4111371601</v>
          </cell>
          <cell r="B6630" t="str">
            <v>OTDR측정기</v>
          </cell>
          <cell r="C6630" t="str">
            <v>Optical time domain reflectometers</v>
          </cell>
          <cell r="G6630" t="str">
            <v>해당없음</v>
          </cell>
        </row>
        <row r="6631">
          <cell r="A6631">
            <v>4111371701</v>
          </cell>
          <cell r="B6631" t="str">
            <v>안정화광원</v>
          </cell>
          <cell r="C6631" t="str">
            <v>Stability light source</v>
          </cell>
          <cell r="G6631" t="str">
            <v>해당없음</v>
          </cell>
        </row>
        <row r="6632">
          <cell r="A6632">
            <v>4111371801</v>
          </cell>
          <cell r="B6632" t="str">
            <v>프로토콜분석기</v>
          </cell>
          <cell r="C6632" t="str">
            <v>Protocol analyzers</v>
          </cell>
          <cell r="G6632">
            <v>10</v>
          </cell>
        </row>
        <row r="6633">
          <cell r="A6633">
            <v>4111372001</v>
          </cell>
          <cell r="B6633" t="str">
            <v>전송량측정기</v>
          </cell>
          <cell r="C6633" t="str">
            <v>Traffic intensity testing equipment</v>
          </cell>
          <cell r="G6633">
            <v>10</v>
          </cell>
        </row>
        <row r="6634">
          <cell r="A6634">
            <v>4111372101</v>
          </cell>
          <cell r="B6634" t="str">
            <v>영상신호측정기</v>
          </cell>
          <cell r="C6634" t="str">
            <v>Video signal measuring instruments</v>
          </cell>
          <cell r="G6634">
            <v>9</v>
          </cell>
        </row>
        <row r="6635">
          <cell r="A6635">
            <v>4111372201</v>
          </cell>
          <cell r="B6635" t="str">
            <v>전자파장해시험기</v>
          </cell>
          <cell r="C6635" t="str">
            <v>Electromagnetic interference(EMI) testers</v>
          </cell>
          <cell r="G6635">
            <v>9</v>
          </cell>
        </row>
        <row r="6636">
          <cell r="A6636">
            <v>4111372301</v>
          </cell>
          <cell r="B6636" t="str">
            <v>무선시험기</v>
          </cell>
          <cell r="C6636" t="str">
            <v>Radio equipment testers</v>
          </cell>
          <cell r="G6636">
            <v>11</v>
          </cell>
        </row>
        <row r="6637">
          <cell r="A6637">
            <v>4111372401</v>
          </cell>
          <cell r="B6637" t="str">
            <v>전화기시험장치</v>
          </cell>
          <cell r="C6637" t="str">
            <v>Telephone testing equipment</v>
          </cell>
          <cell r="G6637" t="str">
            <v>해당없음</v>
          </cell>
        </row>
        <row r="6638">
          <cell r="A6638">
            <v>4111372501</v>
          </cell>
          <cell r="B6638" t="str">
            <v>광파워미터</v>
          </cell>
          <cell r="C6638" t="str">
            <v>Optical power meters</v>
          </cell>
          <cell r="G6638">
            <v>8</v>
          </cell>
        </row>
        <row r="6639">
          <cell r="A6639">
            <v>4111372701</v>
          </cell>
          <cell r="B6639" t="str">
            <v>왜율측정기</v>
          </cell>
          <cell r="C6639" t="str">
            <v>Distortion meters</v>
          </cell>
          <cell r="G6639">
            <v>0</v>
          </cell>
        </row>
        <row r="6640">
          <cell r="A6640">
            <v>4111372801</v>
          </cell>
          <cell r="B6640" t="str">
            <v>전자파무반사환경조성실</v>
          </cell>
          <cell r="C6640" t="str">
            <v>Electromagnetic shield environmental chambers</v>
          </cell>
          <cell r="G6640">
            <v>9</v>
          </cell>
        </row>
        <row r="6641">
          <cell r="A6641">
            <v>4111372901</v>
          </cell>
          <cell r="B6641" t="str">
            <v>증폭기출력계</v>
          </cell>
          <cell r="C6641" t="str">
            <v>Amplifier output meters</v>
          </cell>
          <cell r="G6641">
            <v>10</v>
          </cell>
        </row>
        <row r="6642">
          <cell r="A6642">
            <v>4111373001</v>
          </cell>
          <cell r="B6642" t="str">
            <v>텔레비전시험기</v>
          </cell>
          <cell r="C6642" t="str">
            <v>Television testers</v>
          </cell>
          <cell r="G6642">
            <v>10</v>
          </cell>
        </row>
        <row r="6643">
          <cell r="A6643">
            <v>4111373101</v>
          </cell>
          <cell r="B6643" t="str">
            <v>크리스탈시험기</v>
          </cell>
          <cell r="C6643" t="str">
            <v>Crystal testers</v>
          </cell>
          <cell r="G6643" t="str">
            <v>해당없음</v>
          </cell>
        </row>
        <row r="6644">
          <cell r="A6644">
            <v>4111373201</v>
          </cell>
          <cell r="B6644" t="str">
            <v>증폭기시험기</v>
          </cell>
          <cell r="C6644" t="str">
            <v>Amplifier testers</v>
          </cell>
          <cell r="G6644">
            <v>10</v>
          </cell>
        </row>
        <row r="6645">
          <cell r="A6645">
            <v>4111373301</v>
          </cell>
          <cell r="B6645" t="str">
            <v>안테나시험기</v>
          </cell>
          <cell r="C6645" t="str">
            <v>Antenna testers</v>
          </cell>
          <cell r="G6645">
            <v>9</v>
          </cell>
        </row>
        <row r="6646">
          <cell r="A6646">
            <v>4111373401</v>
          </cell>
          <cell r="B6646" t="str">
            <v>주파수편위계</v>
          </cell>
          <cell r="C6646" t="str">
            <v>Frequency deviation meters</v>
          </cell>
          <cell r="G6646" t="str">
            <v>해당없음</v>
          </cell>
        </row>
        <row r="6647">
          <cell r="A6647">
            <v>4111373501</v>
          </cell>
          <cell r="B6647" t="str">
            <v>극초단파기기시험기</v>
          </cell>
          <cell r="C6647" t="str">
            <v>Microwave equipment testers</v>
          </cell>
          <cell r="G6647">
            <v>10</v>
          </cell>
        </row>
        <row r="6648">
          <cell r="A6648">
            <v>4111373601</v>
          </cell>
          <cell r="B6648" t="str">
            <v>굴절계</v>
          </cell>
          <cell r="C6648" t="str">
            <v>Refractometers</v>
          </cell>
          <cell r="G6648" t="str">
            <v>해당없음</v>
          </cell>
        </row>
        <row r="6649">
          <cell r="A6649">
            <v>4111373701</v>
          </cell>
          <cell r="B6649" t="str">
            <v>잡음측정기</v>
          </cell>
          <cell r="C6649" t="str">
            <v>Noise meters</v>
          </cell>
          <cell r="G6649">
            <v>11</v>
          </cell>
        </row>
        <row r="6650">
          <cell r="A6650">
            <v>4111373801</v>
          </cell>
          <cell r="B6650" t="str">
            <v>휴대용시험용전화기</v>
          </cell>
          <cell r="C6650" t="str">
            <v>Portable telephone</v>
          </cell>
          <cell r="G6650">
            <v>10</v>
          </cell>
        </row>
        <row r="6651">
          <cell r="A6651">
            <v>4111373802</v>
          </cell>
          <cell r="B6651" t="str">
            <v>통신선로유지보수용시험기</v>
          </cell>
          <cell r="C6651" t="str">
            <v>Communication line overhaul testers</v>
          </cell>
          <cell r="G6651">
            <v>10</v>
          </cell>
        </row>
        <row r="6652">
          <cell r="A6652">
            <v>4111373803</v>
          </cell>
          <cell r="B6652" t="str">
            <v>전신전화시험대</v>
          </cell>
          <cell r="C6652" t="str">
            <v>Telegraph and telephone line test desk</v>
          </cell>
          <cell r="G6652">
            <v>10</v>
          </cell>
        </row>
        <row r="6653">
          <cell r="A6653">
            <v>4111373901</v>
          </cell>
          <cell r="B6653" t="str">
            <v>전자파내성시험기</v>
          </cell>
          <cell r="C6653" t="str">
            <v>Electromagnetic susceptibility(EMS) testers</v>
          </cell>
          <cell r="G6653">
            <v>9</v>
          </cell>
        </row>
        <row r="6654">
          <cell r="A6654">
            <v>4111377501</v>
          </cell>
          <cell r="B6654" t="str">
            <v>교환기실험장치</v>
          </cell>
          <cell r="C6654" t="str">
            <v>Exchanger experimental equipment</v>
          </cell>
          <cell r="G6654" t="str">
            <v>해당없음</v>
          </cell>
        </row>
        <row r="6655">
          <cell r="A6655">
            <v>4111377601</v>
          </cell>
          <cell r="B6655" t="str">
            <v>내열성시험기</v>
          </cell>
          <cell r="C6655" t="str">
            <v>Heat resistant testers</v>
          </cell>
          <cell r="G6655" t="str">
            <v>해당없음</v>
          </cell>
        </row>
        <row r="6656">
          <cell r="A6656">
            <v>4111377701</v>
          </cell>
          <cell r="B6656" t="str">
            <v>통신교육용모의장치</v>
          </cell>
          <cell r="C6656" t="str">
            <v>Simulators</v>
          </cell>
          <cell r="G6656">
            <v>8</v>
          </cell>
        </row>
        <row r="6657">
          <cell r="A6657">
            <v>4111377801</v>
          </cell>
          <cell r="B6657" t="str">
            <v>송수신기실험장치</v>
          </cell>
          <cell r="C6657" t="str">
            <v>Transceivers experimental equipment</v>
          </cell>
          <cell r="G6657" t="str">
            <v>해당없음</v>
          </cell>
        </row>
        <row r="6658">
          <cell r="A6658">
            <v>4111377901</v>
          </cell>
          <cell r="B6658" t="str">
            <v>감도시험기</v>
          </cell>
          <cell r="C6658" t="str">
            <v>Sensitivity testers</v>
          </cell>
          <cell r="G6658" t="str">
            <v>해당없음</v>
          </cell>
        </row>
        <row r="6659">
          <cell r="A6659">
            <v>4111378101</v>
          </cell>
          <cell r="B6659" t="str">
            <v>램프용안정기시험기</v>
          </cell>
          <cell r="C6659" t="str">
            <v>Lamp ballast testers</v>
          </cell>
          <cell r="G6659" t="str">
            <v>해당없음</v>
          </cell>
        </row>
        <row r="6660">
          <cell r="A6660">
            <v>4111378301</v>
          </cell>
          <cell r="B6660" t="str">
            <v>변복조실험장치</v>
          </cell>
          <cell r="C6660" t="str">
            <v>Experimental equipments of modem</v>
          </cell>
          <cell r="G6660">
            <v>10</v>
          </cell>
        </row>
        <row r="6661">
          <cell r="A6661">
            <v>4111379401</v>
          </cell>
          <cell r="B6661" t="str">
            <v>수신측정기</v>
          </cell>
          <cell r="C6661" t="str">
            <v>Receive measuring instruments</v>
          </cell>
          <cell r="G6661">
            <v>10</v>
          </cell>
        </row>
        <row r="6662">
          <cell r="A6662">
            <v>4111379701</v>
          </cell>
          <cell r="B6662" t="str">
            <v>광섬유실험장치</v>
          </cell>
          <cell r="C6662" t="str">
            <v>Optical fiber experimental equipment</v>
          </cell>
          <cell r="G6662">
            <v>7</v>
          </cell>
        </row>
        <row r="6663">
          <cell r="A6663">
            <v>4111380201</v>
          </cell>
          <cell r="B6663" t="str">
            <v>태양추적기</v>
          </cell>
          <cell r="C6663" t="str">
            <v>Sun-tracking equipment</v>
          </cell>
          <cell r="G6663" t="str">
            <v>해당없음</v>
          </cell>
        </row>
        <row r="6664">
          <cell r="A6664">
            <v>4111380301</v>
          </cell>
          <cell r="B6664" t="str">
            <v>비저항측정기</v>
          </cell>
          <cell r="C6664" t="str">
            <v>Earth resistivity meters</v>
          </cell>
          <cell r="G6664">
            <v>9</v>
          </cell>
        </row>
        <row r="6665">
          <cell r="A6665">
            <v>4111380401</v>
          </cell>
          <cell r="B6665" t="str">
            <v>측지기구</v>
          </cell>
          <cell r="C6665" t="str">
            <v>Geodetic devices</v>
          </cell>
          <cell r="G6665" t="str">
            <v>해당없음</v>
          </cell>
        </row>
        <row r="6666">
          <cell r="A6666">
            <v>4111380601</v>
          </cell>
          <cell r="B6666" t="str">
            <v>복각계</v>
          </cell>
          <cell r="C6666" t="str">
            <v>Inclinometers</v>
          </cell>
          <cell r="G6666" t="str">
            <v>해당없음</v>
          </cell>
        </row>
        <row r="6667">
          <cell r="A6667">
            <v>4111380801</v>
          </cell>
          <cell r="B6667" t="str">
            <v>중력계</v>
          </cell>
          <cell r="C6667" t="str">
            <v>Gravimeters</v>
          </cell>
          <cell r="G6667">
            <v>11</v>
          </cell>
        </row>
        <row r="6668">
          <cell r="A6668">
            <v>4111380901</v>
          </cell>
          <cell r="B6668" t="str">
            <v>지질탐지기</v>
          </cell>
          <cell r="C6668" t="str">
            <v>Ground penetrating radars</v>
          </cell>
          <cell r="G6668">
            <v>9</v>
          </cell>
        </row>
        <row r="6669">
          <cell r="A6669">
            <v>4111381001</v>
          </cell>
          <cell r="B6669" t="str">
            <v>열수장치</v>
          </cell>
          <cell r="C6669" t="str">
            <v>Hydrothermol equipment</v>
          </cell>
          <cell r="G6669" t="str">
            <v>해당없음</v>
          </cell>
        </row>
        <row r="6670">
          <cell r="A6670">
            <v>4111381101</v>
          </cell>
          <cell r="B6670" t="str">
            <v>내력시험기</v>
          </cell>
          <cell r="C6670" t="str">
            <v>Solid bearing testers</v>
          </cell>
          <cell r="G6670">
            <v>10</v>
          </cell>
        </row>
        <row r="6671">
          <cell r="A6671">
            <v>4111381201</v>
          </cell>
          <cell r="B6671" t="str">
            <v>지반마찰시험기</v>
          </cell>
          <cell r="C6671" t="str">
            <v>Ground friction testers</v>
          </cell>
          <cell r="G6671">
            <v>10</v>
          </cell>
        </row>
        <row r="6672">
          <cell r="A6672">
            <v>4111381301</v>
          </cell>
          <cell r="B6672" t="str">
            <v>시험용표준사</v>
          </cell>
          <cell r="C6672" t="str">
            <v>Standard sand for testing</v>
          </cell>
          <cell r="G6672" t="str">
            <v>해당없음</v>
          </cell>
        </row>
        <row r="6673">
          <cell r="A6673">
            <v>4111381401</v>
          </cell>
          <cell r="B6673" t="str">
            <v>소성한계시험기</v>
          </cell>
          <cell r="C6673" t="str">
            <v>Soil plastic limit testers</v>
          </cell>
          <cell r="G6673" t="str">
            <v>해당없음</v>
          </cell>
        </row>
        <row r="6674">
          <cell r="A6674">
            <v>4111381501</v>
          </cell>
          <cell r="B6674" t="str">
            <v>토질수축한계시험기</v>
          </cell>
          <cell r="C6674" t="str">
            <v>Soil shrinkage limit testers</v>
          </cell>
          <cell r="G6674" t="str">
            <v>해당없음</v>
          </cell>
        </row>
        <row r="6675">
          <cell r="A6675">
            <v>4111381601</v>
          </cell>
          <cell r="B6675" t="str">
            <v>압밀시험기</v>
          </cell>
          <cell r="C6675" t="str">
            <v>Consolidation testers</v>
          </cell>
          <cell r="G6675">
            <v>10</v>
          </cell>
        </row>
        <row r="6676">
          <cell r="A6676">
            <v>4111381701</v>
          </cell>
          <cell r="B6676" t="str">
            <v>토질액성한계시험기</v>
          </cell>
          <cell r="C6676" t="str">
            <v>Soil liquid limit testers</v>
          </cell>
          <cell r="G6676">
            <v>10</v>
          </cell>
        </row>
        <row r="6677">
          <cell r="A6677">
            <v>4111381801</v>
          </cell>
          <cell r="B6677" t="str">
            <v>평판재하시험기</v>
          </cell>
          <cell r="C6677" t="str">
            <v>Plate bearing testers</v>
          </cell>
          <cell r="G6677">
            <v>11</v>
          </cell>
        </row>
        <row r="6678">
          <cell r="A6678">
            <v>4111381901</v>
          </cell>
          <cell r="B6678" t="str">
            <v>토양분석기</v>
          </cell>
          <cell r="C6678" t="str">
            <v>Soil analyzers</v>
          </cell>
          <cell r="G6678">
            <v>10</v>
          </cell>
        </row>
        <row r="6679">
          <cell r="A6679">
            <v>4111382001</v>
          </cell>
          <cell r="B6679" t="str">
            <v>골재비중측정기</v>
          </cell>
          <cell r="C6679" t="str">
            <v>Aggregate specific gravity testers</v>
          </cell>
          <cell r="G6679" t="str">
            <v>해당없음</v>
          </cell>
        </row>
        <row r="6680">
          <cell r="A6680">
            <v>4111382101</v>
          </cell>
          <cell r="B6680" t="str">
            <v>토질관입시험기</v>
          </cell>
          <cell r="C6680" t="str">
            <v>Soil penetration testers</v>
          </cell>
          <cell r="G6680">
            <v>10</v>
          </cell>
        </row>
        <row r="6681">
          <cell r="A6681">
            <v>4111382201</v>
          </cell>
          <cell r="B6681" t="str">
            <v>흙지지력비시험기</v>
          </cell>
          <cell r="C6681" t="str">
            <v>California bearing ratio testers</v>
          </cell>
          <cell r="G6681">
            <v>10</v>
          </cell>
        </row>
        <row r="6682">
          <cell r="A6682">
            <v>4111382301</v>
          </cell>
          <cell r="B6682" t="str">
            <v>팽창량측정기</v>
          </cell>
          <cell r="C6682" t="str">
            <v>Specimen expansion testers</v>
          </cell>
          <cell r="G6682" t="str">
            <v>해당없음</v>
          </cell>
        </row>
        <row r="6683">
          <cell r="A6683">
            <v>4111382401</v>
          </cell>
          <cell r="B6683" t="str">
            <v>토질투수시험기</v>
          </cell>
          <cell r="C6683" t="str">
            <v>Soil head permeability testers</v>
          </cell>
          <cell r="G6683">
            <v>10</v>
          </cell>
        </row>
        <row r="6684">
          <cell r="A6684">
            <v>4111382501</v>
          </cell>
          <cell r="B6684" t="str">
            <v>토탈립성측정기</v>
          </cell>
          <cell r="C6684" t="str">
            <v>Soil aggregate analyzers</v>
          </cell>
          <cell r="G6684" t="str">
            <v>해당없음</v>
          </cell>
        </row>
        <row r="6685">
          <cell r="A6685">
            <v>4111382601</v>
          </cell>
          <cell r="B6685" t="str">
            <v>토성분석기</v>
          </cell>
          <cell r="C6685" t="str">
            <v>Soil texture analyzers</v>
          </cell>
          <cell r="G6685" t="str">
            <v>해당없음</v>
          </cell>
        </row>
        <row r="6686">
          <cell r="A6686">
            <v>4111382701</v>
          </cell>
          <cell r="B6686" t="str">
            <v>일축압축시험기</v>
          </cell>
          <cell r="C6686" t="str">
            <v>Soil unconfined compression apparatus</v>
          </cell>
          <cell r="G6686">
            <v>7</v>
          </cell>
        </row>
        <row r="6687">
          <cell r="A6687">
            <v>4111382801</v>
          </cell>
          <cell r="B6687" t="str">
            <v>들밀도시험기</v>
          </cell>
          <cell r="C6687" t="str">
            <v>Sand density cone apparatus</v>
          </cell>
          <cell r="G6687" t="str">
            <v>해당없음</v>
          </cell>
        </row>
        <row r="6688">
          <cell r="A6688">
            <v>4111382901</v>
          </cell>
          <cell r="B6688" t="str">
            <v>해저채토기</v>
          </cell>
          <cell r="C6688" t="str">
            <v>Underwater soil picking equipment</v>
          </cell>
          <cell r="G6688" t="str">
            <v>해당없음</v>
          </cell>
        </row>
        <row r="6689">
          <cell r="A6689">
            <v>4111383001</v>
          </cell>
          <cell r="B6689" t="str">
            <v>단위용적측정기</v>
          </cell>
          <cell r="C6689" t="str">
            <v>Aggregate unit weight measuring instruments</v>
          </cell>
          <cell r="G6689" t="str">
            <v>해당없음</v>
          </cell>
        </row>
        <row r="6690">
          <cell r="A6690">
            <v>4111383101</v>
          </cell>
          <cell r="B6690" t="str">
            <v>골재표면수측정기</v>
          </cell>
          <cell r="C6690" t="str">
            <v>Facing sand water measuring instruments</v>
          </cell>
          <cell r="G6690" t="str">
            <v>해당없음</v>
          </cell>
        </row>
        <row r="6691">
          <cell r="A6691">
            <v>4111389901</v>
          </cell>
          <cell r="B6691" t="str">
            <v>탄성파탐사기</v>
          </cell>
          <cell r="C6691" t="str">
            <v>Seismic surveying equipment</v>
          </cell>
          <cell r="G6691">
            <v>10</v>
          </cell>
        </row>
        <row r="6692">
          <cell r="A6692">
            <v>4111390201</v>
          </cell>
          <cell r="B6692" t="str">
            <v>붕해도측정장치</v>
          </cell>
          <cell r="C6692" t="str">
            <v>Disintegration testers</v>
          </cell>
          <cell r="G6692">
            <v>10</v>
          </cell>
        </row>
        <row r="6693">
          <cell r="A6693">
            <v>4111390202</v>
          </cell>
          <cell r="B6693" t="str">
            <v>아스팔트용해도시험기</v>
          </cell>
          <cell r="C6693" t="str">
            <v>Asphalt dissolution testers</v>
          </cell>
          <cell r="G6693">
            <v>10</v>
          </cell>
        </row>
        <row r="6694">
          <cell r="A6694">
            <v>4111390301</v>
          </cell>
          <cell r="B6694" t="str">
            <v>입도분포측정기</v>
          </cell>
          <cell r="C6694" t="str">
            <v>Particle size distribution measuring instruments</v>
          </cell>
          <cell r="G6694">
            <v>11</v>
          </cell>
        </row>
        <row r="6695">
          <cell r="A6695">
            <v>4111390302</v>
          </cell>
          <cell r="B6695" t="str">
            <v>분말도시험기</v>
          </cell>
          <cell r="C6695" t="str">
            <v>Cement fineness testers</v>
          </cell>
          <cell r="G6695">
            <v>11</v>
          </cell>
        </row>
        <row r="6696">
          <cell r="A6696">
            <v>4111390303</v>
          </cell>
          <cell r="B6696" t="str">
            <v>곡물입자측정기</v>
          </cell>
          <cell r="C6696" t="str">
            <v>Kernel analyzers</v>
          </cell>
          <cell r="G6696">
            <v>11</v>
          </cell>
        </row>
        <row r="6697">
          <cell r="A6697">
            <v>4111390401</v>
          </cell>
          <cell r="B6697" t="str">
            <v>침입도시험기</v>
          </cell>
          <cell r="C6697" t="str">
            <v>Penetrometers</v>
          </cell>
          <cell r="G6697">
            <v>10</v>
          </cell>
        </row>
        <row r="6698">
          <cell r="A6698">
            <v>4111390501</v>
          </cell>
          <cell r="B6698" t="str">
            <v>토양배수능력측정기</v>
          </cell>
          <cell r="C6698" t="str">
            <v>Permeameters</v>
          </cell>
          <cell r="G6698">
            <v>10</v>
          </cell>
        </row>
        <row r="6699">
          <cell r="A6699">
            <v>4111390502</v>
          </cell>
          <cell r="B6699" t="str">
            <v>시멘트분체표면적시험기</v>
          </cell>
          <cell r="C6699" t="str">
            <v>Blaine air permeability test apparatus</v>
          </cell>
          <cell r="G6699">
            <v>10</v>
          </cell>
        </row>
        <row r="6700">
          <cell r="A6700">
            <v>4111390601</v>
          </cell>
          <cell r="B6700" t="str">
            <v>토양실용적측정장치</v>
          </cell>
          <cell r="C6700" t="str">
            <v>Actual volumenometers</v>
          </cell>
          <cell r="G6700" t="str">
            <v>해당없음</v>
          </cell>
        </row>
        <row r="6701">
          <cell r="A6701">
            <v>4111390701</v>
          </cell>
          <cell r="B6701" t="str">
            <v>유공도시험기</v>
          </cell>
          <cell r="C6701" t="str">
            <v>Porosimeters</v>
          </cell>
          <cell r="G6701" t="str">
            <v>해당없음</v>
          </cell>
        </row>
        <row r="6702">
          <cell r="A6702">
            <v>4111390801</v>
          </cell>
          <cell r="B6702" t="str">
            <v>주물사강도시험기</v>
          </cell>
          <cell r="C6702" t="str">
            <v>Casting sand strength testers</v>
          </cell>
          <cell r="G6702" t="str">
            <v>해당없음</v>
          </cell>
        </row>
        <row r="6703">
          <cell r="A6703">
            <v>4111390802</v>
          </cell>
          <cell r="B6703" t="str">
            <v>모래당량시험기</v>
          </cell>
          <cell r="C6703" t="str">
            <v>Sand equivalent testers</v>
          </cell>
          <cell r="G6703" t="str">
            <v>해당없음</v>
          </cell>
        </row>
        <row r="6704">
          <cell r="A6704">
            <v>4111390803</v>
          </cell>
          <cell r="B6704" t="str">
            <v>주물사통기도시험기</v>
          </cell>
          <cell r="C6704" t="str">
            <v>Foundry sand permeability testers</v>
          </cell>
          <cell r="G6704" t="str">
            <v>해당없음</v>
          </cell>
        </row>
        <row r="6705">
          <cell r="A6705">
            <v>4111390804</v>
          </cell>
          <cell r="B6705" t="str">
            <v>모래유기불순물측정기</v>
          </cell>
          <cell r="C6705" t="str">
            <v>Organic impurities measuring instruments</v>
          </cell>
          <cell r="G6705" t="str">
            <v>해당없음</v>
          </cell>
        </row>
        <row r="6706">
          <cell r="A6706">
            <v>4111390805</v>
          </cell>
          <cell r="B6706" t="str">
            <v>주물사입도시험기</v>
          </cell>
          <cell r="C6706" t="str">
            <v>Foundry sand grain testers</v>
          </cell>
          <cell r="G6706" t="str">
            <v>해당없음</v>
          </cell>
        </row>
        <row r="6707">
          <cell r="A6707">
            <v>4111390901</v>
          </cell>
          <cell r="B6707" t="str">
            <v>토양표품채취기</v>
          </cell>
          <cell r="C6707" t="str">
            <v>Soil samplers</v>
          </cell>
          <cell r="G6707">
            <v>10</v>
          </cell>
        </row>
        <row r="6708">
          <cell r="A6708">
            <v>4111390902</v>
          </cell>
          <cell r="B6708" t="str">
            <v>채토원통</v>
          </cell>
          <cell r="C6708" t="str">
            <v>Soil sample barrels</v>
          </cell>
          <cell r="G6708">
            <v>10</v>
          </cell>
        </row>
        <row r="6709">
          <cell r="A6709">
            <v>4111391001</v>
          </cell>
          <cell r="B6709" t="str">
            <v>토양분석키트</v>
          </cell>
          <cell r="C6709" t="str">
            <v>Soil test kits</v>
          </cell>
          <cell r="G6709" t="str">
            <v>해당없음</v>
          </cell>
        </row>
        <row r="6710">
          <cell r="A6710">
            <v>4111391002</v>
          </cell>
          <cell r="B6710" t="str">
            <v>내세척시험기</v>
          </cell>
          <cell r="C6710" t="str">
            <v>Aggregate washing apparatus</v>
          </cell>
          <cell r="G6710" t="str">
            <v>해당없음</v>
          </cell>
        </row>
        <row r="6711">
          <cell r="A6711">
            <v>4111391003</v>
          </cell>
          <cell r="B6711" t="str">
            <v>다공석</v>
          </cell>
          <cell r="C6711" t="str">
            <v>Porous stones</v>
          </cell>
          <cell r="G6711" t="str">
            <v>해당없음</v>
          </cell>
        </row>
        <row r="6712">
          <cell r="A6712">
            <v>4111391004</v>
          </cell>
          <cell r="B6712" t="str">
            <v>스페이서디스크</v>
          </cell>
          <cell r="C6712" t="str">
            <v>Spacer disks</v>
          </cell>
          <cell r="G6712" t="str">
            <v>해당없음</v>
          </cell>
        </row>
        <row r="6713">
          <cell r="A6713">
            <v>4111399601</v>
          </cell>
          <cell r="B6713" t="str">
            <v>채니기</v>
          </cell>
          <cell r="C6713" t="str">
            <v>Mud crabs</v>
          </cell>
          <cell r="G6713">
            <v>8</v>
          </cell>
        </row>
        <row r="6714">
          <cell r="A6714">
            <v>4111400101</v>
          </cell>
          <cell r="B6714" t="str">
            <v>경사계</v>
          </cell>
          <cell r="C6714" t="str">
            <v>Clinometers</v>
          </cell>
          <cell r="G6714">
            <v>8</v>
          </cell>
        </row>
        <row r="6715">
          <cell r="A6715">
            <v>4111410601</v>
          </cell>
          <cell r="B6715" t="str">
            <v>지진탐지기</v>
          </cell>
          <cell r="C6715" t="str">
            <v>Earthquake detectors</v>
          </cell>
          <cell r="G6715">
            <v>8</v>
          </cell>
        </row>
        <row r="6716">
          <cell r="A6716">
            <v>4111410701</v>
          </cell>
          <cell r="B6716" t="str">
            <v>지진계</v>
          </cell>
          <cell r="C6716" t="str">
            <v>Seismometers</v>
          </cell>
          <cell r="G6716">
            <v>9</v>
          </cell>
        </row>
        <row r="6717">
          <cell r="A6717">
            <v>4111420101</v>
          </cell>
          <cell r="B6717" t="str">
            <v>측승</v>
          </cell>
          <cell r="C6717" t="str">
            <v>Measuring rope</v>
          </cell>
          <cell r="G6717" t="str">
            <v>해당없음</v>
          </cell>
        </row>
        <row r="6718">
          <cell r="A6718">
            <v>4111420201</v>
          </cell>
          <cell r="B6718" t="str">
            <v>측정봉</v>
          </cell>
          <cell r="C6718" t="str">
            <v>Measuring rods</v>
          </cell>
          <cell r="G6718" t="str">
            <v>해당없음</v>
          </cell>
        </row>
        <row r="6719">
          <cell r="A6719">
            <v>4111420301</v>
          </cell>
          <cell r="B6719" t="str">
            <v>삼각측량대</v>
          </cell>
          <cell r="C6719" t="str">
            <v>Surveying tripods</v>
          </cell>
          <cell r="G6719" t="str">
            <v>해당없음</v>
          </cell>
        </row>
        <row r="6720">
          <cell r="A6720">
            <v>4111420302</v>
          </cell>
          <cell r="B6720" t="str">
            <v>투시판</v>
          </cell>
          <cell r="C6720" t="str">
            <v>Tracing table</v>
          </cell>
          <cell r="G6720" t="str">
            <v>해당없음</v>
          </cell>
        </row>
        <row r="6721">
          <cell r="A6721">
            <v>4111420401</v>
          </cell>
          <cell r="B6721" t="str">
            <v>경위의</v>
          </cell>
          <cell r="C6721" t="str">
            <v>Theodolites</v>
          </cell>
          <cell r="G6721">
            <v>10</v>
          </cell>
        </row>
        <row r="6722">
          <cell r="A6722">
            <v>4111420402</v>
          </cell>
          <cell r="B6722" t="str">
            <v>수평원</v>
          </cell>
          <cell r="C6722" t="str">
            <v>Horizontal circle</v>
          </cell>
          <cell r="G6722">
            <v>10</v>
          </cell>
        </row>
        <row r="6723">
          <cell r="A6723">
            <v>4111420403</v>
          </cell>
          <cell r="B6723" t="str">
            <v>수직원</v>
          </cell>
          <cell r="C6723" t="str">
            <v>Vertical circle</v>
          </cell>
          <cell r="G6723">
            <v>10</v>
          </cell>
        </row>
        <row r="6724">
          <cell r="A6724">
            <v>4111421101</v>
          </cell>
          <cell r="B6724" t="str">
            <v>고도계</v>
          </cell>
          <cell r="C6724" t="str">
            <v>Altimeters</v>
          </cell>
          <cell r="G6724" t="str">
            <v>해당없음</v>
          </cell>
        </row>
        <row r="6725">
          <cell r="A6725">
            <v>4111421201</v>
          </cell>
          <cell r="B6725" t="str">
            <v>실체경</v>
          </cell>
          <cell r="C6725" t="str">
            <v>Stereoscope</v>
          </cell>
          <cell r="G6725">
            <v>10</v>
          </cell>
        </row>
        <row r="6726">
          <cell r="A6726">
            <v>4111421301</v>
          </cell>
          <cell r="B6726" t="str">
            <v>정밀좌표측정기</v>
          </cell>
          <cell r="C6726" t="str">
            <v>Coordinate comparators</v>
          </cell>
          <cell r="G6726">
            <v>10</v>
          </cell>
        </row>
        <row r="6727">
          <cell r="A6727">
            <v>4111421501</v>
          </cell>
          <cell r="B6727" t="str">
            <v>측고기</v>
          </cell>
          <cell r="C6727" t="str">
            <v>Dendrometers</v>
          </cell>
          <cell r="G6727">
            <v>9</v>
          </cell>
        </row>
        <row r="6728">
          <cell r="A6728">
            <v>4111421502</v>
          </cell>
          <cell r="B6728" t="str">
            <v>스피킬리라스코프</v>
          </cell>
          <cell r="C6728" t="str">
            <v>Spiegel relaskop</v>
          </cell>
          <cell r="G6728">
            <v>9</v>
          </cell>
        </row>
        <row r="6729">
          <cell r="A6729">
            <v>4111421601</v>
          </cell>
          <cell r="B6729" t="str">
            <v>조준의</v>
          </cell>
          <cell r="C6729" t="str">
            <v>Alidade</v>
          </cell>
          <cell r="G6729" t="str">
            <v>해당없음</v>
          </cell>
        </row>
        <row r="6730">
          <cell r="A6730">
            <v>4111421701</v>
          </cell>
          <cell r="B6730" t="str">
            <v>리드라인</v>
          </cell>
          <cell r="C6730" t="str">
            <v>Lead line</v>
          </cell>
          <cell r="G6730" t="str">
            <v>해당없음</v>
          </cell>
        </row>
        <row r="6731">
          <cell r="A6731">
            <v>4111421901</v>
          </cell>
          <cell r="B6731" t="str">
            <v>구심기</v>
          </cell>
          <cell r="C6731" t="str">
            <v>Plumbing arm</v>
          </cell>
          <cell r="G6731" t="str">
            <v>해당없음</v>
          </cell>
        </row>
        <row r="6732">
          <cell r="A6732">
            <v>4111422001</v>
          </cell>
          <cell r="B6732" t="str">
            <v>전경의</v>
          </cell>
          <cell r="C6732" t="str">
            <v>Transit</v>
          </cell>
          <cell r="G6732">
            <v>10</v>
          </cell>
        </row>
        <row r="6733">
          <cell r="A6733">
            <v>4111422101</v>
          </cell>
          <cell r="B6733" t="str">
            <v>옵티컬스퀘어</v>
          </cell>
          <cell r="C6733" t="str">
            <v>Optical squares</v>
          </cell>
          <cell r="G6733" t="str">
            <v>해당없음</v>
          </cell>
        </row>
        <row r="6734">
          <cell r="A6734">
            <v>4111429001</v>
          </cell>
          <cell r="B6734" t="str">
            <v>형판</v>
          </cell>
          <cell r="C6734" t="str">
            <v>Templet</v>
          </cell>
          <cell r="G6734" t="str">
            <v>해당없음</v>
          </cell>
        </row>
        <row r="6735">
          <cell r="A6735">
            <v>4111429401</v>
          </cell>
          <cell r="B6735" t="str">
            <v>구적계</v>
          </cell>
          <cell r="C6735" t="str">
            <v>Planimeters</v>
          </cell>
          <cell r="G6735">
            <v>10</v>
          </cell>
        </row>
        <row r="6736">
          <cell r="A6736">
            <v>4111429501</v>
          </cell>
          <cell r="B6736" t="str">
            <v>템플릿</v>
          </cell>
          <cell r="C6736" t="str">
            <v>Template</v>
          </cell>
          <cell r="G6736" t="str">
            <v>해당없음</v>
          </cell>
        </row>
        <row r="6737">
          <cell r="A6737">
            <v>4111440101</v>
          </cell>
          <cell r="B6737" t="str">
            <v>풍속계</v>
          </cell>
          <cell r="C6737" t="str">
            <v>Anemometers</v>
          </cell>
          <cell r="G6737">
            <v>10</v>
          </cell>
        </row>
        <row r="6738">
          <cell r="A6738">
            <v>4111440201</v>
          </cell>
          <cell r="B6738" t="str">
            <v>기압계</v>
          </cell>
          <cell r="C6738" t="str">
            <v>Barometers</v>
          </cell>
          <cell r="G6738">
            <v>10</v>
          </cell>
        </row>
        <row r="6739">
          <cell r="A6739">
            <v>4111440301</v>
          </cell>
          <cell r="B6739" t="str">
            <v>자기증발계</v>
          </cell>
          <cell r="C6739" t="str">
            <v>Recording evaporiemters</v>
          </cell>
          <cell r="G6739" t="str">
            <v>해당없음</v>
          </cell>
        </row>
        <row r="6740">
          <cell r="A6740">
            <v>4111440401</v>
          </cell>
          <cell r="B6740" t="str">
            <v>기상관측용풍선</v>
          </cell>
          <cell r="C6740" t="str">
            <v>Weather balloon</v>
          </cell>
          <cell r="G6740">
            <v>10</v>
          </cell>
        </row>
        <row r="6741">
          <cell r="A6741">
            <v>4111440402</v>
          </cell>
          <cell r="B6741" t="str">
            <v>라디오존데</v>
          </cell>
          <cell r="C6741" t="str">
            <v>Radiosonde</v>
          </cell>
          <cell r="G6741">
            <v>10</v>
          </cell>
        </row>
        <row r="6742">
          <cell r="A6742">
            <v>4111440403</v>
          </cell>
          <cell r="B6742" t="str">
            <v>고층기상관측장치</v>
          </cell>
          <cell r="C6742" t="str">
            <v>Aerological observation equipment</v>
          </cell>
          <cell r="G6742">
            <v>10</v>
          </cell>
        </row>
        <row r="6743">
          <cell r="A6743">
            <v>4111440404</v>
          </cell>
          <cell r="B6743" t="str">
            <v>낙하존데</v>
          </cell>
          <cell r="C6743" t="str">
            <v>Parachute radiosonde</v>
          </cell>
          <cell r="G6743">
            <v>10</v>
          </cell>
        </row>
        <row r="6744">
          <cell r="A6744">
            <v>4111440501</v>
          </cell>
          <cell r="B6744" t="str">
            <v>전도형우량계</v>
          </cell>
          <cell r="C6744" t="str">
            <v>Tipping-bucket rain gauges</v>
          </cell>
          <cell r="G6744">
            <v>10</v>
          </cell>
        </row>
        <row r="6745">
          <cell r="A6745">
            <v>4111440502</v>
          </cell>
          <cell r="B6745" t="str">
            <v>자기우량계</v>
          </cell>
          <cell r="C6745" t="str">
            <v>Rainfall recorders</v>
          </cell>
          <cell r="G6745">
            <v>10</v>
          </cell>
        </row>
        <row r="6746">
          <cell r="A6746">
            <v>4111440601</v>
          </cell>
          <cell r="B6746" t="str">
            <v>원통형우량계</v>
          </cell>
          <cell r="C6746" t="str">
            <v>Cylindrical rain gauges</v>
          </cell>
          <cell r="G6746">
            <v>9</v>
          </cell>
        </row>
        <row r="6747">
          <cell r="A6747">
            <v>4111440602</v>
          </cell>
          <cell r="B6747" t="str">
            <v>우적측정기</v>
          </cell>
          <cell r="C6747" t="str">
            <v>Rain detectors</v>
          </cell>
          <cell r="G6747">
            <v>9</v>
          </cell>
        </row>
        <row r="6748">
          <cell r="A6748">
            <v>4111440603</v>
          </cell>
          <cell r="B6748" t="str">
            <v>설량계</v>
          </cell>
          <cell r="C6748" t="str">
            <v>Snow gauges</v>
          </cell>
          <cell r="G6748">
            <v>9</v>
          </cell>
        </row>
        <row r="6749">
          <cell r="A6749">
            <v>4111440604</v>
          </cell>
          <cell r="B6749" t="str">
            <v>우설량계</v>
          </cell>
          <cell r="C6749" t="str">
            <v>Balance for measuring amount of precipitation</v>
          </cell>
          <cell r="G6749">
            <v>9</v>
          </cell>
        </row>
        <row r="6750">
          <cell r="A6750">
            <v>4111440605</v>
          </cell>
          <cell r="B6750" t="str">
            <v>증발계</v>
          </cell>
          <cell r="C6750" t="str">
            <v>Evaporimeters</v>
          </cell>
          <cell r="G6750">
            <v>9</v>
          </cell>
        </row>
        <row r="6751">
          <cell r="A6751">
            <v>4111440606</v>
          </cell>
          <cell r="B6751" t="str">
            <v>강우강도계</v>
          </cell>
          <cell r="C6751" t="str">
            <v>Rainfall intensity meters</v>
          </cell>
          <cell r="G6751">
            <v>9</v>
          </cell>
        </row>
        <row r="6752">
          <cell r="A6752">
            <v>4111440607</v>
          </cell>
          <cell r="B6752" t="str">
            <v>증발산위계</v>
          </cell>
          <cell r="C6752" t="str">
            <v>Evaporationmeters</v>
          </cell>
          <cell r="G6752">
            <v>9</v>
          </cell>
        </row>
        <row r="6753">
          <cell r="A6753">
            <v>4111440608</v>
          </cell>
          <cell r="B6753" t="str">
            <v>적설심도계</v>
          </cell>
          <cell r="C6753" t="str">
            <v>Depth of snow cover meters</v>
          </cell>
          <cell r="G6753">
            <v>9</v>
          </cell>
        </row>
        <row r="6754">
          <cell r="A6754">
            <v>4111440609</v>
          </cell>
          <cell r="B6754" t="str">
            <v>적설판</v>
          </cell>
          <cell r="C6754" t="str">
            <v>Deposited snow measuring plates</v>
          </cell>
          <cell r="G6754">
            <v>9</v>
          </cell>
        </row>
        <row r="6755">
          <cell r="A6755">
            <v>4111440701</v>
          </cell>
          <cell r="B6755" t="str">
            <v>자외선측정계</v>
          </cell>
          <cell r="C6755" t="str">
            <v>Ultraviolet radiometers</v>
          </cell>
          <cell r="G6755">
            <v>10</v>
          </cell>
        </row>
        <row r="6756">
          <cell r="A6756">
            <v>4111440702</v>
          </cell>
          <cell r="B6756" t="str">
            <v>전천일사계</v>
          </cell>
          <cell r="C6756" t="str">
            <v>Pyranometers</v>
          </cell>
          <cell r="G6756">
            <v>10</v>
          </cell>
        </row>
        <row r="6757">
          <cell r="A6757">
            <v>4111440703</v>
          </cell>
          <cell r="B6757" t="str">
            <v>태양복사측정기</v>
          </cell>
          <cell r="C6757" t="str">
            <v>Solar radiation measurign apparatus</v>
          </cell>
          <cell r="G6757">
            <v>10</v>
          </cell>
        </row>
        <row r="6758">
          <cell r="A6758">
            <v>4111440704</v>
          </cell>
          <cell r="B6758" t="str">
            <v>직달일사계</v>
          </cell>
          <cell r="C6758" t="str">
            <v>Pyrheliometers</v>
          </cell>
          <cell r="G6758">
            <v>10</v>
          </cell>
        </row>
        <row r="6759">
          <cell r="A6759">
            <v>4111440705</v>
          </cell>
          <cell r="B6759" t="str">
            <v>바이메탈일조계</v>
          </cell>
          <cell r="C6759" t="str">
            <v>Bimetal sunshine sensors</v>
          </cell>
          <cell r="G6759">
            <v>10</v>
          </cell>
        </row>
        <row r="6760">
          <cell r="A6760">
            <v>4111440706</v>
          </cell>
          <cell r="B6760" t="str">
            <v>복사계</v>
          </cell>
          <cell r="C6760" t="str">
            <v>Radiometers</v>
          </cell>
          <cell r="G6760">
            <v>10</v>
          </cell>
        </row>
        <row r="6761">
          <cell r="A6761">
            <v>4111440707</v>
          </cell>
          <cell r="B6761" t="str">
            <v>캠벨스토크스일조계</v>
          </cell>
          <cell r="C6761" t="str">
            <v>Campbell-stokes sunshine recorders</v>
          </cell>
          <cell r="G6761">
            <v>10</v>
          </cell>
        </row>
        <row r="6762">
          <cell r="A6762">
            <v>4111440708</v>
          </cell>
          <cell r="B6762" t="str">
            <v>순복사계</v>
          </cell>
          <cell r="C6762" t="str">
            <v>Net exchange radiometers</v>
          </cell>
          <cell r="G6762">
            <v>10</v>
          </cell>
        </row>
        <row r="6763">
          <cell r="A6763">
            <v>4111440709</v>
          </cell>
          <cell r="B6763" t="str">
            <v>조르단일조계</v>
          </cell>
          <cell r="C6763" t="str">
            <v>Jordan sunshine recorders</v>
          </cell>
          <cell r="G6763">
            <v>10</v>
          </cell>
        </row>
        <row r="6764">
          <cell r="A6764">
            <v>4111440710</v>
          </cell>
          <cell r="B6764" t="str">
            <v>회전식일조계</v>
          </cell>
          <cell r="C6764" t="str">
            <v>Rotation type sunshine duration meters</v>
          </cell>
          <cell r="G6764">
            <v>10</v>
          </cell>
        </row>
        <row r="6765">
          <cell r="A6765">
            <v>4111440901</v>
          </cell>
          <cell r="B6765" t="str">
            <v>풍향풍속계</v>
          </cell>
          <cell r="C6765" t="str">
            <v>Wind direction and speed indicators</v>
          </cell>
          <cell r="G6765">
            <v>9</v>
          </cell>
        </row>
        <row r="6766">
          <cell r="A6766">
            <v>4111440902</v>
          </cell>
          <cell r="B6766" t="str">
            <v>저층난류측정장비</v>
          </cell>
          <cell r="C6766" t="str">
            <v>Low level wind shear observation systems</v>
          </cell>
          <cell r="G6766">
            <v>9</v>
          </cell>
        </row>
        <row r="6767">
          <cell r="A6767">
            <v>4111441001</v>
          </cell>
          <cell r="B6767" t="str">
            <v>자동기상관측장비</v>
          </cell>
          <cell r="C6767" t="str">
            <v>AWS(automatic weather stations)</v>
          </cell>
          <cell r="G6767">
            <v>10</v>
          </cell>
        </row>
        <row r="6768">
          <cell r="A6768">
            <v>4111441002</v>
          </cell>
          <cell r="B6768" t="str">
            <v>농업기상관측장비</v>
          </cell>
          <cell r="C6768" t="str">
            <v>Agricultural weather station</v>
          </cell>
          <cell r="G6768">
            <v>10</v>
          </cell>
        </row>
        <row r="6769">
          <cell r="A6769">
            <v>4111441003</v>
          </cell>
          <cell r="B6769" t="str">
            <v>백엽상</v>
          </cell>
          <cell r="C6769" t="str">
            <v>Instrument shelters</v>
          </cell>
          <cell r="G6769">
            <v>10</v>
          </cell>
        </row>
        <row r="6770">
          <cell r="A6770">
            <v>4111441004</v>
          </cell>
          <cell r="B6770" t="str">
            <v>항공기상관측장비</v>
          </cell>
          <cell r="C6770" t="str">
            <v>Aviation weather observation equipment</v>
          </cell>
          <cell r="G6770">
            <v>10</v>
          </cell>
        </row>
        <row r="6771">
          <cell r="A6771">
            <v>4111441005</v>
          </cell>
          <cell r="B6771" t="str">
            <v>종관기상관측장비</v>
          </cell>
          <cell r="C6771" t="str">
            <v>Asos</v>
          </cell>
          <cell r="G6771">
            <v>10</v>
          </cell>
        </row>
        <row r="6772">
          <cell r="A6772">
            <v>4111441006</v>
          </cell>
          <cell r="B6772" t="str">
            <v>해양기상관측장비</v>
          </cell>
          <cell r="C6772" t="str">
            <v>Ocean weather observation stations</v>
          </cell>
          <cell r="G6772">
            <v>10</v>
          </cell>
        </row>
        <row r="6773">
          <cell r="A6773">
            <v>4111441201</v>
          </cell>
          <cell r="B6773" t="str">
            <v>연직풍속관측장비</v>
          </cell>
          <cell r="C6773" t="str">
            <v>Wind profilers</v>
          </cell>
          <cell r="G6773">
            <v>10</v>
          </cell>
        </row>
        <row r="6774">
          <cell r="A6774">
            <v>4111441202</v>
          </cell>
          <cell r="B6774" t="str">
            <v>윈드프로파일러</v>
          </cell>
          <cell r="C6774" t="str">
            <v>Wind profilers</v>
          </cell>
          <cell r="G6774">
            <v>10</v>
          </cell>
        </row>
        <row r="6775">
          <cell r="A6775">
            <v>4111441203</v>
          </cell>
          <cell r="B6775" t="str">
            <v>온습도수직분포장치</v>
          </cell>
          <cell r="C6775" t="str">
            <v>RASS(radio-acoustic sounding system)</v>
          </cell>
          <cell r="G6775">
            <v>10</v>
          </cell>
        </row>
        <row r="6776">
          <cell r="A6776">
            <v>4111441301</v>
          </cell>
          <cell r="B6776" t="str">
            <v>운고계</v>
          </cell>
          <cell r="C6776" t="str">
            <v>Ceilometers</v>
          </cell>
          <cell r="G6776" t="str">
            <v>해당없음</v>
          </cell>
        </row>
        <row r="6777">
          <cell r="A6777">
            <v>4111441401</v>
          </cell>
          <cell r="B6777" t="str">
            <v>기상위성수신장비</v>
          </cell>
          <cell r="C6777" t="str">
            <v>Meteorological satellite receiving equipment</v>
          </cell>
          <cell r="G6777">
            <v>10</v>
          </cell>
        </row>
        <row r="6778">
          <cell r="A6778">
            <v>4111441501</v>
          </cell>
          <cell r="B6778" t="str">
            <v>낙뢰분석장비</v>
          </cell>
          <cell r="C6778" t="str">
            <v>Lightning analyzing systems</v>
          </cell>
          <cell r="G6778">
            <v>10</v>
          </cell>
        </row>
        <row r="6779">
          <cell r="A6779">
            <v>4111441502</v>
          </cell>
          <cell r="B6779" t="str">
            <v>낙뢰감지기</v>
          </cell>
          <cell r="C6779" t="str">
            <v>Lightning sensors</v>
          </cell>
          <cell r="G6779">
            <v>10</v>
          </cell>
        </row>
        <row r="6780">
          <cell r="A6780">
            <v>4111441601</v>
          </cell>
          <cell r="B6780" t="str">
            <v>기상도송화기</v>
          </cell>
          <cell r="C6780" t="str">
            <v>Weather graphic scanners</v>
          </cell>
          <cell r="G6780" t="str">
            <v>해당없음</v>
          </cell>
        </row>
        <row r="6781">
          <cell r="A6781">
            <v>4111441602</v>
          </cell>
          <cell r="B6781" t="str">
            <v>기상도수화기</v>
          </cell>
          <cell r="C6781" t="str">
            <v>Weather chart recorders</v>
          </cell>
          <cell r="G6781" t="str">
            <v>해당없음</v>
          </cell>
        </row>
        <row r="6782">
          <cell r="A6782">
            <v>4111441701</v>
          </cell>
          <cell r="B6782" t="str">
            <v>기상관측부이</v>
          </cell>
          <cell r="C6782" t="str">
            <v>Meteorological buoy robots</v>
          </cell>
          <cell r="G6782">
            <v>7</v>
          </cell>
        </row>
        <row r="6783">
          <cell r="A6783">
            <v>4111441801</v>
          </cell>
          <cell r="B6783" t="str">
            <v>기상위성수신분석장치</v>
          </cell>
          <cell r="C6783" t="str">
            <v>Meteorological satellite data receiving and analyzing system</v>
          </cell>
          <cell r="G6783">
            <v>10</v>
          </cell>
        </row>
        <row r="6784">
          <cell r="A6784">
            <v>4111441901</v>
          </cell>
          <cell r="B6784" t="str">
            <v>저층난류경보장비</v>
          </cell>
          <cell r="C6784" t="str">
            <v>Low level wind shear alert systems</v>
          </cell>
          <cell r="G6784">
            <v>7</v>
          </cell>
        </row>
        <row r="6785">
          <cell r="A6785">
            <v>4111442001</v>
          </cell>
          <cell r="B6785" t="str">
            <v>기압검정장비</v>
          </cell>
          <cell r="C6785" t="str">
            <v>Barometer calibrators</v>
          </cell>
          <cell r="G6785" t="str">
            <v>해당없음</v>
          </cell>
        </row>
        <row r="6786">
          <cell r="A6786">
            <v>4111442101</v>
          </cell>
          <cell r="B6786" t="str">
            <v>습도검정장비</v>
          </cell>
          <cell r="C6786" t="str">
            <v>Hygrometer calibrators</v>
          </cell>
          <cell r="G6786" t="str">
            <v>해당없음</v>
          </cell>
        </row>
        <row r="6787">
          <cell r="A6787">
            <v>4111442201</v>
          </cell>
          <cell r="B6787" t="str">
            <v>우량검정장비</v>
          </cell>
          <cell r="C6787" t="str">
            <v>Rain gauge calibrators</v>
          </cell>
          <cell r="G6787" t="str">
            <v>해당없음</v>
          </cell>
        </row>
        <row r="6788">
          <cell r="A6788">
            <v>4111442301</v>
          </cell>
          <cell r="B6788" t="str">
            <v>자동기상관측장비종합검진기</v>
          </cell>
          <cell r="C6788" t="str">
            <v>Automatic weather system calibrators</v>
          </cell>
          <cell r="G6788">
            <v>8</v>
          </cell>
        </row>
        <row r="6789">
          <cell r="A6789">
            <v>4111442401</v>
          </cell>
          <cell r="B6789" t="str">
            <v>풍속검정장비</v>
          </cell>
          <cell r="C6789" t="str">
            <v>Anenometer calibrators</v>
          </cell>
          <cell r="G6789" t="str">
            <v>해당없음</v>
          </cell>
        </row>
        <row r="6790">
          <cell r="A6790">
            <v>4111442501</v>
          </cell>
          <cell r="B6790" t="str">
            <v>일사검정장비</v>
          </cell>
          <cell r="C6790" t="str">
            <v>Actinometer calibrators</v>
          </cell>
          <cell r="G6790" t="str">
            <v>해당없음</v>
          </cell>
        </row>
        <row r="6791">
          <cell r="A6791">
            <v>4111442601</v>
          </cell>
          <cell r="B6791" t="str">
            <v>기압스위치</v>
          </cell>
          <cell r="C6791" t="str">
            <v>Baroswitches</v>
          </cell>
          <cell r="G6791" t="str">
            <v>해당없음</v>
          </cell>
        </row>
        <row r="6792">
          <cell r="A6792">
            <v>4111442701</v>
          </cell>
          <cell r="B6792" t="str">
            <v>풍향계</v>
          </cell>
          <cell r="C6792" t="str">
            <v>Wind vane</v>
          </cell>
          <cell r="G6792">
            <v>10</v>
          </cell>
        </row>
        <row r="6793">
          <cell r="A6793">
            <v>4111442702</v>
          </cell>
          <cell r="B6793" t="str">
            <v>윈드속크</v>
          </cell>
          <cell r="C6793" t="str">
            <v>Wind sock</v>
          </cell>
          <cell r="G6793">
            <v>10</v>
          </cell>
        </row>
        <row r="6794">
          <cell r="A6794">
            <v>4111448001</v>
          </cell>
          <cell r="B6794" t="str">
            <v>광-시간측정기</v>
          </cell>
          <cell r="C6794" t="str">
            <v>Light-time measuring equipment</v>
          </cell>
          <cell r="G6794" t="str">
            <v>해당없음</v>
          </cell>
        </row>
        <row r="6795">
          <cell r="A6795">
            <v>4111449601</v>
          </cell>
          <cell r="B6795" t="str">
            <v>파고계</v>
          </cell>
          <cell r="C6795" t="str">
            <v>Wave height measuring equipment</v>
          </cell>
          <cell r="G6795">
            <v>8</v>
          </cell>
        </row>
        <row r="6796">
          <cell r="A6796">
            <v>4111449602</v>
          </cell>
          <cell r="B6796" t="str">
            <v>조수측정계</v>
          </cell>
          <cell r="C6796" t="str">
            <v>Tide measuring equipments</v>
          </cell>
          <cell r="G6796">
            <v>8</v>
          </cell>
        </row>
        <row r="6797">
          <cell r="A6797">
            <v>4111449801</v>
          </cell>
          <cell r="B6797" t="str">
            <v>인공강우장비</v>
          </cell>
          <cell r="C6797" t="str">
            <v>Rainmaking equipments</v>
          </cell>
          <cell r="G6797">
            <v>8</v>
          </cell>
        </row>
        <row r="6798">
          <cell r="A6798">
            <v>4111450101</v>
          </cell>
          <cell r="B6798" t="str">
            <v>동력계</v>
          </cell>
          <cell r="C6798" t="str">
            <v>Dynamometers</v>
          </cell>
          <cell r="G6798">
            <v>10</v>
          </cell>
        </row>
        <row r="6799">
          <cell r="A6799">
            <v>4111450102</v>
          </cell>
          <cell r="B6799" t="str">
            <v>엔진사이클시험기</v>
          </cell>
          <cell r="C6799" t="str">
            <v>Engine cycle testers</v>
          </cell>
          <cell r="G6799">
            <v>10</v>
          </cell>
        </row>
        <row r="6800">
          <cell r="A6800">
            <v>4111450201</v>
          </cell>
          <cell r="B6800" t="str">
            <v>탄성시험기</v>
          </cell>
          <cell r="C6800" t="str">
            <v>Elasticity testers</v>
          </cell>
          <cell r="G6800">
            <v>10</v>
          </cell>
        </row>
        <row r="6801">
          <cell r="A6801">
            <v>4111450301</v>
          </cell>
          <cell r="B6801" t="str">
            <v>신장계</v>
          </cell>
          <cell r="C6801" t="str">
            <v>Extensometers</v>
          </cell>
          <cell r="G6801">
            <v>9</v>
          </cell>
        </row>
        <row r="6802">
          <cell r="A6802">
            <v>4111450501</v>
          </cell>
          <cell r="B6802" t="str">
            <v>진원도측정기</v>
          </cell>
          <cell r="C6802" t="str">
            <v>Roundness testing instruments</v>
          </cell>
          <cell r="G6802">
            <v>10</v>
          </cell>
        </row>
        <row r="6803">
          <cell r="A6803">
            <v>4111450601</v>
          </cell>
          <cell r="B6803" t="str">
            <v>구면계</v>
          </cell>
          <cell r="C6803" t="str">
            <v>Spherometers</v>
          </cell>
          <cell r="G6803" t="str">
            <v>해당없음</v>
          </cell>
        </row>
        <row r="6804">
          <cell r="A6804">
            <v>4111450701</v>
          </cell>
          <cell r="B6804" t="str">
            <v>스프링시험기</v>
          </cell>
          <cell r="C6804" t="str">
            <v>Spring testers</v>
          </cell>
          <cell r="G6804" t="str">
            <v>해당없음</v>
          </cell>
        </row>
        <row r="6805">
          <cell r="A6805">
            <v>4111450702</v>
          </cell>
          <cell r="B6805" t="str">
            <v>스프링게이지</v>
          </cell>
          <cell r="C6805" t="str">
            <v>Spring gauges</v>
          </cell>
          <cell r="G6805" t="str">
            <v>해당없음</v>
          </cell>
        </row>
        <row r="6806">
          <cell r="A6806">
            <v>4111450801</v>
          </cell>
          <cell r="B6806" t="str">
            <v>표면분석기</v>
          </cell>
          <cell r="C6806" t="str">
            <v>Surface analyzers</v>
          </cell>
          <cell r="G6806">
            <v>9</v>
          </cell>
        </row>
        <row r="6807">
          <cell r="A6807">
            <v>4111450802</v>
          </cell>
          <cell r="B6807" t="str">
            <v>사상성측정기</v>
          </cell>
          <cell r="C6807" t="str">
            <v>Image clarity testers</v>
          </cell>
          <cell r="G6807">
            <v>9</v>
          </cell>
        </row>
        <row r="6808">
          <cell r="A6808">
            <v>4111450901</v>
          </cell>
          <cell r="B6808" t="str">
            <v>토션밸런스</v>
          </cell>
          <cell r="C6808" t="str">
            <v>Torsion balances</v>
          </cell>
          <cell r="G6808" t="str">
            <v>해당없음</v>
          </cell>
        </row>
        <row r="6809">
          <cell r="A6809">
            <v>4111451001</v>
          </cell>
          <cell r="B6809" t="str">
            <v>토크측정기</v>
          </cell>
          <cell r="C6809" t="str">
            <v>Torque limiters</v>
          </cell>
          <cell r="G6809">
            <v>11</v>
          </cell>
        </row>
        <row r="6810">
          <cell r="A6810">
            <v>4111451002</v>
          </cell>
          <cell r="B6810" t="str">
            <v>볼트시험기</v>
          </cell>
          <cell r="C6810" t="str">
            <v>Bolt testers</v>
          </cell>
          <cell r="G6810">
            <v>11</v>
          </cell>
        </row>
        <row r="6811">
          <cell r="A6811">
            <v>4111451101</v>
          </cell>
          <cell r="B6811" t="str">
            <v>유연도시험기</v>
          </cell>
          <cell r="C6811" t="str">
            <v>Softness testers</v>
          </cell>
          <cell r="G6811">
            <v>10</v>
          </cell>
        </row>
        <row r="6812">
          <cell r="A6812">
            <v>4111451301</v>
          </cell>
          <cell r="B6812" t="str">
            <v>편심측정기</v>
          </cell>
          <cell r="C6812" t="str">
            <v>Eccentricity measuring instruments</v>
          </cell>
          <cell r="G6812" t="str">
            <v>해당없음</v>
          </cell>
        </row>
        <row r="6813">
          <cell r="A6813">
            <v>4111451401</v>
          </cell>
          <cell r="B6813" t="str">
            <v>비틀림진동측정기</v>
          </cell>
          <cell r="C6813" t="str">
            <v>Twist vibration measuring instruments</v>
          </cell>
          <cell r="G6813">
            <v>10</v>
          </cell>
        </row>
        <row r="6814">
          <cell r="A6814">
            <v>4111451501</v>
          </cell>
          <cell r="B6814" t="str">
            <v>원심력시험기</v>
          </cell>
          <cell r="C6814" t="str">
            <v>Centrifugal force testers</v>
          </cell>
          <cell r="G6814" t="str">
            <v>해당없음</v>
          </cell>
        </row>
        <row r="6815">
          <cell r="A6815">
            <v>4111451601</v>
          </cell>
          <cell r="B6815" t="str">
            <v>절삭력측정장치</v>
          </cell>
          <cell r="C6815" t="str">
            <v>Cutting force measuring instruments</v>
          </cell>
          <cell r="G6815">
            <v>10</v>
          </cell>
        </row>
        <row r="6816">
          <cell r="A6816">
            <v>4111451701</v>
          </cell>
          <cell r="B6816" t="str">
            <v>유압벌지시험기</v>
          </cell>
          <cell r="C6816" t="str">
            <v>Hydraulic bulge testers</v>
          </cell>
          <cell r="G6816" t="str">
            <v>해당없음</v>
          </cell>
        </row>
        <row r="6817">
          <cell r="A6817">
            <v>4111451801</v>
          </cell>
          <cell r="B6817" t="str">
            <v>지퍼내구성시험기</v>
          </cell>
          <cell r="C6817" t="str">
            <v>Zipper endurance testers</v>
          </cell>
          <cell r="G6817" t="str">
            <v>해당없음</v>
          </cell>
        </row>
        <row r="6818">
          <cell r="A6818">
            <v>4111451901</v>
          </cell>
          <cell r="B6818" t="str">
            <v>모형선박측정장치</v>
          </cell>
          <cell r="C6818" t="str">
            <v>Ship model towing tank and meter rating facility</v>
          </cell>
          <cell r="G6818">
            <v>10</v>
          </cell>
        </row>
        <row r="6819">
          <cell r="A6819">
            <v>4111451902</v>
          </cell>
          <cell r="B6819" t="str">
            <v>예인전차시스템</v>
          </cell>
          <cell r="C6819" t="str">
            <v>Tug and trolley systems</v>
          </cell>
          <cell r="G6819">
            <v>10</v>
          </cell>
        </row>
        <row r="6820">
          <cell r="A6820">
            <v>4111451903</v>
          </cell>
          <cell r="B6820" t="str">
            <v>모형선자동구속장치</v>
          </cell>
          <cell r="C6820" t="str">
            <v>Model ship auto-clamping equipments</v>
          </cell>
          <cell r="G6820">
            <v>10</v>
          </cell>
        </row>
        <row r="6821">
          <cell r="A6821">
            <v>4111452001</v>
          </cell>
          <cell r="B6821" t="str">
            <v>낙하실험기</v>
          </cell>
          <cell r="C6821" t="str">
            <v>Drop testers</v>
          </cell>
          <cell r="G6821" t="str">
            <v>해당없음</v>
          </cell>
        </row>
        <row r="6822">
          <cell r="A6822">
            <v>4111452101</v>
          </cell>
          <cell r="B6822" t="str">
            <v>공기압축시험기</v>
          </cell>
          <cell r="C6822" t="str">
            <v>Air compressor testers</v>
          </cell>
          <cell r="G6822">
            <v>10</v>
          </cell>
        </row>
        <row r="6823">
          <cell r="A6823">
            <v>4111452201</v>
          </cell>
          <cell r="B6823" t="str">
            <v>기어시험기</v>
          </cell>
          <cell r="C6823" t="str">
            <v>Gear testers</v>
          </cell>
          <cell r="G6823" t="str">
            <v>해당없음</v>
          </cell>
        </row>
        <row r="6824">
          <cell r="A6824">
            <v>4111452301</v>
          </cell>
          <cell r="B6824" t="str">
            <v>테스트바</v>
          </cell>
          <cell r="C6824" t="str">
            <v>Test bars</v>
          </cell>
          <cell r="G6824" t="str">
            <v>해당없음</v>
          </cell>
        </row>
        <row r="6825">
          <cell r="A6825">
            <v>4111452401</v>
          </cell>
          <cell r="B6825" t="str">
            <v>유압시험기</v>
          </cell>
          <cell r="C6825" t="str">
            <v>Hydraulic testers</v>
          </cell>
          <cell r="G6825">
            <v>10</v>
          </cell>
        </row>
        <row r="6826">
          <cell r="A6826">
            <v>4111452501</v>
          </cell>
          <cell r="B6826" t="str">
            <v>오일필터시험기</v>
          </cell>
          <cell r="C6826" t="str">
            <v>Oil filter testers</v>
          </cell>
          <cell r="G6826" t="str">
            <v>해당없음</v>
          </cell>
        </row>
        <row r="6827">
          <cell r="A6827">
            <v>4111452601</v>
          </cell>
          <cell r="B6827" t="str">
            <v>공기청정기시험기</v>
          </cell>
          <cell r="C6827" t="str">
            <v>Air cleaner testers</v>
          </cell>
          <cell r="G6827" t="str">
            <v>해당없음</v>
          </cell>
        </row>
        <row r="6828">
          <cell r="A6828">
            <v>4111452701</v>
          </cell>
          <cell r="B6828" t="str">
            <v>벨트시험기</v>
          </cell>
          <cell r="C6828" t="str">
            <v>Belt testers</v>
          </cell>
          <cell r="G6828" t="str">
            <v>해당없음</v>
          </cell>
        </row>
        <row r="6829">
          <cell r="A6829">
            <v>4111452801</v>
          </cell>
          <cell r="B6829" t="str">
            <v>선박동요측정기</v>
          </cell>
          <cell r="C6829" t="str">
            <v>Planer motion mechanism measuring instruments</v>
          </cell>
          <cell r="G6829">
            <v>10</v>
          </cell>
        </row>
        <row r="6830">
          <cell r="A6830">
            <v>4111452901</v>
          </cell>
          <cell r="B6830" t="str">
            <v>타이어주행시험기</v>
          </cell>
          <cell r="C6830" t="str">
            <v>Tire running testers</v>
          </cell>
          <cell r="G6830" t="str">
            <v>해당없음</v>
          </cell>
        </row>
        <row r="6831">
          <cell r="A6831">
            <v>4111453001</v>
          </cell>
          <cell r="B6831" t="str">
            <v>접착강도시험기</v>
          </cell>
          <cell r="C6831" t="str">
            <v>Bonding stress testers</v>
          </cell>
          <cell r="G6831">
            <v>10</v>
          </cell>
        </row>
        <row r="6832">
          <cell r="A6832">
            <v>4111453002</v>
          </cell>
          <cell r="B6832" t="str">
            <v>페인트접착력시험기</v>
          </cell>
          <cell r="C6832" t="str">
            <v>Bonding stress tester for paint</v>
          </cell>
          <cell r="G6832">
            <v>10</v>
          </cell>
        </row>
        <row r="6833">
          <cell r="A6833">
            <v>4111456201</v>
          </cell>
          <cell r="B6833" t="str">
            <v>종합물성시험기</v>
          </cell>
          <cell r="C6833" t="str">
            <v>Texture analysis testers</v>
          </cell>
          <cell r="G6833">
            <v>10</v>
          </cell>
        </row>
        <row r="6834">
          <cell r="A6834">
            <v>4111456401</v>
          </cell>
          <cell r="B6834" t="str">
            <v>균형시험기</v>
          </cell>
          <cell r="C6834" t="str">
            <v>Body of rotatioon balance testers</v>
          </cell>
          <cell r="G6834" t="str">
            <v>해당없음</v>
          </cell>
        </row>
        <row r="6835">
          <cell r="A6835">
            <v>4111456801</v>
          </cell>
          <cell r="B6835" t="str">
            <v>프로펠러실험장치</v>
          </cell>
          <cell r="C6835" t="str">
            <v>Experimental equipments of variable pitch propeller</v>
          </cell>
          <cell r="G6835" t="str">
            <v>해당없음</v>
          </cell>
        </row>
        <row r="6836">
          <cell r="A6836">
            <v>4111456901</v>
          </cell>
          <cell r="B6836" t="str">
            <v>소음및진동정밀분석시스템</v>
          </cell>
          <cell r="C6836" t="str">
            <v>Noise and vibration precision analysis systems</v>
          </cell>
          <cell r="G6836">
            <v>11</v>
          </cell>
        </row>
        <row r="6837">
          <cell r="A6837">
            <v>4111457401</v>
          </cell>
          <cell r="B6837" t="str">
            <v>박리시험기</v>
          </cell>
          <cell r="C6837" t="str">
            <v>Exfoliation testers</v>
          </cell>
          <cell r="G6837" t="str">
            <v>해당없음</v>
          </cell>
        </row>
        <row r="6838">
          <cell r="A6838">
            <v>4111457901</v>
          </cell>
          <cell r="B6838" t="str">
            <v>캐스터시험기</v>
          </cell>
          <cell r="C6838" t="str">
            <v>Caster testers</v>
          </cell>
          <cell r="G6838" t="str">
            <v>해당없음</v>
          </cell>
        </row>
        <row r="6839">
          <cell r="A6839">
            <v>4111458001</v>
          </cell>
          <cell r="B6839" t="str">
            <v>공압실린더시험장치</v>
          </cell>
          <cell r="C6839" t="str">
            <v>Pneumatic cylinder test systems</v>
          </cell>
          <cell r="G6839">
            <v>9</v>
          </cell>
        </row>
        <row r="6840">
          <cell r="A6840">
            <v>4111458101</v>
          </cell>
          <cell r="B6840" t="str">
            <v>오븐렌지성능시험기</v>
          </cell>
          <cell r="C6840" t="str">
            <v>Gas oven testers</v>
          </cell>
          <cell r="G6840" t="str">
            <v>해당없음</v>
          </cell>
        </row>
        <row r="6841">
          <cell r="A6841">
            <v>4111458501</v>
          </cell>
          <cell r="B6841" t="str">
            <v>연마숫돌결합도시험기</v>
          </cell>
          <cell r="C6841" t="str">
            <v>Grindstone grade testers</v>
          </cell>
          <cell r="G6841" t="str">
            <v>해당없음</v>
          </cell>
        </row>
        <row r="6842">
          <cell r="A6842">
            <v>4111458601</v>
          </cell>
          <cell r="B6842" t="str">
            <v>노화시험기</v>
          </cell>
          <cell r="C6842" t="str">
            <v>Aging testers</v>
          </cell>
          <cell r="G6842">
            <v>10</v>
          </cell>
        </row>
        <row r="6843">
          <cell r="A6843">
            <v>4111459001</v>
          </cell>
          <cell r="B6843" t="str">
            <v>유축계</v>
          </cell>
          <cell r="C6843" t="str">
            <v>Whirling of shafts apparatus</v>
          </cell>
          <cell r="G6843" t="str">
            <v>해당없음</v>
          </cell>
        </row>
        <row r="6844">
          <cell r="A6844">
            <v>4111459101</v>
          </cell>
          <cell r="B6844" t="str">
            <v>지구력시험기</v>
          </cell>
          <cell r="C6844" t="str">
            <v>Endurance testers</v>
          </cell>
          <cell r="G6844" t="str">
            <v>해당없음</v>
          </cell>
        </row>
        <row r="6845">
          <cell r="A6845">
            <v>4111459201</v>
          </cell>
          <cell r="B6845" t="str">
            <v>혼화안정도시험기</v>
          </cell>
          <cell r="C6845" t="str">
            <v>Working stability testers</v>
          </cell>
          <cell r="G6845">
            <v>10</v>
          </cell>
        </row>
        <row r="6846">
          <cell r="A6846">
            <v>4111459202</v>
          </cell>
          <cell r="B6846" t="str">
            <v>안정도시험기</v>
          </cell>
          <cell r="C6846" t="str">
            <v>Stability test apparatus</v>
          </cell>
          <cell r="G6846">
            <v>10</v>
          </cell>
        </row>
        <row r="6847">
          <cell r="A6847">
            <v>4111459301</v>
          </cell>
          <cell r="B6847" t="str">
            <v>기초하중시험잭</v>
          </cell>
          <cell r="C6847" t="str">
            <v>Screw jack load testing instruments</v>
          </cell>
          <cell r="G6847" t="str">
            <v>해당없음</v>
          </cell>
        </row>
        <row r="6848">
          <cell r="A6848">
            <v>4111459501</v>
          </cell>
          <cell r="B6848" t="str">
            <v>필기거리시험기</v>
          </cell>
          <cell r="C6848" t="str">
            <v>Writing distance testers</v>
          </cell>
          <cell r="G6848" t="str">
            <v>해당없음</v>
          </cell>
        </row>
        <row r="6849">
          <cell r="A6849">
            <v>4111459801</v>
          </cell>
          <cell r="B6849" t="str">
            <v>전선내한성시험기</v>
          </cell>
          <cell r="C6849" t="str">
            <v>Electric cord winding testers</v>
          </cell>
          <cell r="G6849" t="str">
            <v>해당없음</v>
          </cell>
        </row>
        <row r="6850">
          <cell r="A6850">
            <v>4111459901</v>
          </cell>
          <cell r="B6850" t="str">
            <v>문짝개폐시험기</v>
          </cell>
          <cell r="C6850" t="str">
            <v>Door open and close testers</v>
          </cell>
          <cell r="G6850" t="str">
            <v>해당없음</v>
          </cell>
        </row>
        <row r="6851">
          <cell r="A6851">
            <v>4111460101</v>
          </cell>
          <cell r="B6851" t="str">
            <v>마모시험기</v>
          </cell>
          <cell r="C6851" t="str">
            <v>Abrasion testers</v>
          </cell>
          <cell r="G6851">
            <v>11</v>
          </cell>
        </row>
        <row r="6852">
          <cell r="A6852">
            <v>4111460201</v>
          </cell>
          <cell r="B6852" t="str">
            <v>압축강도시험기</v>
          </cell>
          <cell r="C6852" t="str">
            <v>Compression testers</v>
          </cell>
          <cell r="G6852">
            <v>11</v>
          </cell>
        </row>
        <row r="6853">
          <cell r="A6853">
            <v>4111460301</v>
          </cell>
          <cell r="B6853" t="str">
            <v>수화열시험기</v>
          </cell>
          <cell r="C6853" t="str">
            <v>Hydration heat testers</v>
          </cell>
          <cell r="G6853">
            <v>10</v>
          </cell>
        </row>
        <row r="6854">
          <cell r="A6854">
            <v>4111460302</v>
          </cell>
          <cell r="B6854" t="str">
            <v>굳지않은콘크리트시험장치</v>
          </cell>
          <cell r="C6854" t="str">
            <v>Washing fresh concrete test equipment</v>
          </cell>
          <cell r="G6854">
            <v>10</v>
          </cell>
        </row>
        <row r="6855">
          <cell r="A6855">
            <v>4111460303</v>
          </cell>
          <cell r="B6855" t="str">
            <v>시멘트모르타르주도조정기</v>
          </cell>
          <cell r="C6855" t="str">
            <v>Vicat apparatus</v>
          </cell>
          <cell r="G6855">
            <v>10</v>
          </cell>
        </row>
        <row r="6856">
          <cell r="A6856">
            <v>4111460401</v>
          </cell>
          <cell r="B6856" t="str">
            <v>부식시험기</v>
          </cell>
          <cell r="C6856" t="str">
            <v>Corrosion testers</v>
          </cell>
          <cell r="G6856">
            <v>10</v>
          </cell>
        </row>
        <row r="6857">
          <cell r="A6857">
            <v>4111460501</v>
          </cell>
          <cell r="B6857" t="str">
            <v>크랙측정기</v>
          </cell>
          <cell r="C6857" t="str">
            <v>Crack width measuring instruments</v>
          </cell>
          <cell r="G6857">
            <v>10</v>
          </cell>
        </row>
        <row r="6858">
          <cell r="A6858">
            <v>4111460601</v>
          </cell>
          <cell r="B6858" t="str">
            <v>크리프시험기</v>
          </cell>
          <cell r="C6858" t="str">
            <v>Creep testers</v>
          </cell>
          <cell r="G6858">
            <v>10</v>
          </cell>
        </row>
        <row r="6859">
          <cell r="A6859">
            <v>4111460801</v>
          </cell>
          <cell r="B6859" t="str">
            <v>피로시험기</v>
          </cell>
          <cell r="C6859" t="str">
            <v>Fatigue testers</v>
          </cell>
          <cell r="G6859">
            <v>11</v>
          </cell>
        </row>
        <row r="6860">
          <cell r="A6860">
            <v>4111460802</v>
          </cell>
          <cell r="B6860" t="str">
            <v>균열시험기</v>
          </cell>
          <cell r="C6860" t="str">
            <v>Cracking testers</v>
          </cell>
          <cell r="G6860">
            <v>11</v>
          </cell>
        </row>
        <row r="6861">
          <cell r="A6861">
            <v>4111461101</v>
          </cell>
          <cell r="B6861" t="str">
            <v>경도시험기</v>
          </cell>
          <cell r="C6861" t="str">
            <v>Hardness testers</v>
          </cell>
          <cell r="G6861">
            <v>11</v>
          </cell>
        </row>
        <row r="6862">
          <cell r="A6862">
            <v>4111461102</v>
          </cell>
          <cell r="B6862" t="str">
            <v>모스경도계</v>
          </cell>
          <cell r="C6862" t="str">
            <v>Moss hardness testers</v>
          </cell>
          <cell r="G6862">
            <v>11</v>
          </cell>
        </row>
        <row r="6863">
          <cell r="A6863">
            <v>4111461201</v>
          </cell>
          <cell r="B6863" t="str">
            <v>충격시험기</v>
          </cell>
          <cell r="C6863" t="str">
            <v>Impact testers</v>
          </cell>
          <cell r="G6863">
            <v>11</v>
          </cell>
        </row>
        <row r="6864">
          <cell r="A6864">
            <v>4111461202</v>
          </cell>
          <cell r="B6864" t="str">
            <v>콘크리트테스트해머</v>
          </cell>
          <cell r="C6864" t="str">
            <v>Concrete test hammers</v>
          </cell>
          <cell r="G6864">
            <v>11</v>
          </cell>
        </row>
        <row r="6865">
          <cell r="A6865">
            <v>4111461401</v>
          </cell>
          <cell r="B6865" t="str">
            <v>금속조직시험기</v>
          </cell>
          <cell r="C6865" t="str">
            <v>Metal structure analyzine instruments</v>
          </cell>
          <cell r="G6865">
            <v>11</v>
          </cell>
        </row>
        <row r="6866">
          <cell r="A6866">
            <v>4111461402</v>
          </cell>
          <cell r="B6866" t="str">
            <v>포아손비측정장치</v>
          </cell>
          <cell r="C6866" t="str">
            <v>poisson's ratio measuring equipment</v>
          </cell>
          <cell r="G6866">
            <v>11</v>
          </cell>
        </row>
        <row r="6867">
          <cell r="A6867">
            <v>4111461403</v>
          </cell>
          <cell r="B6867" t="str">
            <v>소결도측정기</v>
          </cell>
          <cell r="C6867" t="str">
            <v>Sintering degree measuring instruments</v>
          </cell>
          <cell r="G6867">
            <v>11</v>
          </cell>
        </row>
        <row r="6868">
          <cell r="A6868">
            <v>4111461701</v>
          </cell>
          <cell r="B6868" t="str">
            <v>이완시험기</v>
          </cell>
          <cell r="C6868" t="str">
            <v>Relaxation testers</v>
          </cell>
          <cell r="G6868" t="str">
            <v>해당없음</v>
          </cell>
        </row>
        <row r="6869">
          <cell r="A6869">
            <v>4111461801</v>
          </cell>
          <cell r="B6869" t="str">
            <v>표면거칠기측정기</v>
          </cell>
          <cell r="C6869" t="str">
            <v>Roughness measuring instruments</v>
          </cell>
          <cell r="G6869">
            <v>10</v>
          </cell>
        </row>
        <row r="6870">
          <cell r="A6870">
            <v>4111461901</v>
          </cell>
          <cell r="B6870" t="str">
            <v>전단강도시험기</v>
          </cell>
          <cell r="C6870" t="str">
            <v>Shear strength testers</v>
          </cell>
          <cell r="G6870">
            <v>10</v>
          </cell>
        </row>
        <row r="6871">
          <cell r="A6871">
            <v>4111462101</v>
          </cell>
          <cell r="B6871" t="str">
            <v>장력측정기</v>
          </cell>
          <cell r="C6871" t="str">
            <v>Tension testers</v>
          </cell>
          <cell r="G6871">
            <v>11</v>
          </cell>
        </row>
        <row r="6872">
          <cell r="A6872">
            <v>4111462201</v>
          </cell>
          <cell r="B6872" t="str">
            <v>비틀림강성시험기</v>
          </cell>
          <cell r="C6872" t="str">
            <v>Torsion testers</v>
          </cell>
          <cell r="G6872">
            <v>10</v>
          </cell>
        </row>
        <row r="6873">
          <cell r="A6873">
            <v>4111462301</v>
          </cell>
          <cell r="B6873" t="str">
            <v>휨강도시험기</v>
          </cell>
          <cell r="C6873" t="str">
            <v>Concrete bending testers</v>
          </cell>
          <cell r="G6873">
            <v>11</v>
          </cell>
        </row>
        <row r="6874">
          <cell r="A6874">
            <v>4111462302</v>
          </cell>
          <cell r="B6874" t="str">
            <v>굽힘시험기</v>
          </cell>
          <cell r="C6874" t="str">
            <v>Bending testers</v>
          </cell>
          <cell r="G6874">
            <v>11</v>
          </cell>
        </row>
        <row r="6875">
          <cell r="A6875">
            <v>4111462303</v>
          </cell>
          <cell r="B6875" t="str">
            <v>항절력시험기</v>
          </cell>
          <cell r="C6875" t="str">
            <v>Transverse strength testers</v>
          </cell>
          <cell r="G6875">
            <v>11</v>
          </cell>
        </row>
        <row r="6876">
          <cell r="A6876">
            <v>4111462401</v>
          </cell>
          <cell r="B6876" t="str">
            <v>진동시험기</v>
          </cell>
          <cell r="C6876" t="str">
            <v>Vibration testers</v>
          </cell>
          <cell r="G6876">
            <v>11</v>
          </cell>
        </row>
        <row r="6877">
          <cell r="A6877">
            <v>4111462402</v>
          </cell>
          <cell r="B6877" t="str">
            <v>베어링시험기</v>
          </cell>
          <cell r="C6877" t="str">
            <v>Bearing testers</v>
          </cell>
          <cell r="G6877">
            <v>11</v>
          </cell>
        </row>
        <row r="6878">
          <cell r="A6878">
            <v>4111462701</v>
          </cell>
          <cell r="B6878" t="str">
            <v>프로빙링</v>
          </cell>
          <cell r="C6878" t="str">
            <v>Proving rings</v>
          </cell>
          <cell r="G6878" t="str">
            <v>해당없음</v>
          </cell>
        </row>
        <row r="6879">
          <cell r="A6879">
            <v>4111462801</v>
          </cell>
          <cell r="B6879" t="str">
            <v>가소성시험기</v>
          </cell>
          <cell r="C6879" t="str">
            <v>Plasticity tester</v>
          </cell>
          <cell r="G6879" t="str">
            <v>해당없음</v>
          </cell>
        </row>
        <row r="6880">
          <cell r="A6880">
            <v>4111462901</v>
          </cell>
          <cell r="B6880" t="str">
            <v>가열변형시험기</v>
          </cell>
          <cell r="C6880" t="str">
            <v>Heat distortion tester</v>
          </cell>
          <cell r="G6880">
            <v>11</v>
          </cell>
        </row>
        <row r="6881">
          <cell r="A6881">
            <v>4111463001</v>
          </cell>
          <cell r="B6881" t="str">
            <v>열충격시험기</v>
          </cell>
          <cell r="C6881" t="str">
            <v>Thermal shock testers</v>
          </cell>
          <cell r="G6881">
            <v>10</v>
          </cell>
        </row>
        <row r="6882">
          <cell r="A6882">
            <v>4111463101</v>
          </cell>
          <cell r="B6882" t="str">
            <v>응력시험기</v>
          </cell>
          <cell r="C6882" t="str">
            <v>Stress testers</v>
          </cell>
          <cell r="G6882">
            <v>11</v>
          </cell>
        </row>
        <row r="6883">
          <cell r="A6883">
            <v>4111463102</v>
          </cell>
          <cell r="B6883" t="str">
            <v>레일축응력측정기</v>
          </cell>
          <cell r="C6883" t="str">
            <v>Rail stress measuring instruments</v>
          </cell>
          <cell r="G6883">
            <v>11</v>
          </cell>
        </row>
        <row r="6884">
          <cell r="A6884">
            <v>4111463201</v>
          </cell>
          <cell r="B6884" t="str">
            <v>인장강도시험기</v>
          </cell>
          <cell r="C6884" t="str">
            <v>Tensile strength testers</v>
          </cell>
          <cell r="G6884">
            <v>11</v>
          </cell>
        </row>
        <row r="6885">
          <cell r="A6885">
            <v>4111463202</v>
          </cell>
          <cell r="B6885" t="str">
            <v>모르타르인장강도시험기</v>
          </cell>
          <cell r="C6885" t="str">
            <v>Cement moltar tension testers</v>
          </cell>
          <cell r="G6885">
            <v>11</v>
          </cell>
        </row>
        <row r="6886">
          <cell r="A6886">
            <v>4111463301</v>
          </cell>
          <cell r="B6886" t="str">
            <v>열팽창시험기</v>
          </cell>
          <cell r="C6886" t="str">
            <v>Thermal expansion testers</v>
          </cell>
          <cell r="G6886">
            <v>10</v>
          </cell>
        </row>
        <row r="6887">
          <cell r="A6887">
            <v>4111463401</v>
          </cell>
          <cell r="B6887" t="str">
            <v>에릭슨시험기</v>
          </cell>
          <cell r="C6887" t="str">
            <v>Erichsen testers</v>
          </cell>
          <cell r="G6887">
            <v>11</v>
          </cell>
        </row>
        <row r="6888">
          <cell r="A6888">
            <v>4111463501</v>
          </cell>
          <cell r="B6888" t="str">
            <v>보석감정기</v>
          </cell>
          <cell r="C6888" t="str">
            <v>Jewel appraising testers</v>
          </cell>
          <cell r="G6888" t="str">
            <v>해당없음</v>
          </cell>
        </row>
        <row r="6889">
          <cell r="A6889">
            <v>4111463601</v>
          </cell>
          <cell r="B6889" t="str">
            <v>폴리머사출성형측정기</v>
          </cell>
          <cell r="C6889" t="str">
            <v>Polymer molding condition measuring instruments</v>
          </cell>
          <cell r="G6889">
            <v>11</v>
          </cell>
        </row>
        <row r="6890">
          <cell r="A6890">
            <v>4111463701</v>
          </cell>
          <cell r="B6890" t="str">
            <v>빔실험장치</v>
          </cell>
          <cell r="C6890" t="str">
            <v>Beam test apparatus</v>
          </cell>
          <cell r="G6890">
            <v>9</v>
          </cell>
        </row>
        <row r="6891">
          <cell r="A6891">
            <v>4111463801</v>
          </cell>
          <cell r="B6891" t="str">
            <v>실하중시험기</v>
          </cell>
          <cell r="C6891" t="str">
            <v>Load tester</v>
          </cell>
          <cell r="G6891">
            <v>10</v>
          </cell>
        </row>
        <row r="6892">
          <cell r="A6892">
            <v>4111463802</v>
          </cell>
          <cell r="B6892" t="str">
            <v>슬레이트시험기</v>
          </cell>
          <cell r="C6892" t="str">
            <v>Slate testers</v>
          </cell>
          <cell r="G6892">
            <v>10</v>
          </cell>
        </row>
        <row r="6893">
          <cell r="A6893">
            <v>4111463901</v>
          </cell>
          <cell r="B6893" t="str">
            <v>시멘트흐름도시험기</v>
          </cell>
          <cell r="C6893" t="str">
            <v>Cement flow testers</v>
          </cell>
          <cell r="G6893" t="str">
            <v>해당없음</v>
          </cell>
        </row>
        <row r="6894">
          <cell r="A6894">
            <v>4111464001</v>
          </cell>
          <cell r="B6894" t="str">
            <v>평탄성측정기</v>
          </cell>
          <cell r="C6894" t="str">
            <v>Road plane measuring testers</v>
          </cell>
          <cell r="G6894">
            <v>9</v>
          </cell>
        </row>
        <row r="6895">
          <cell r="A6895">
            <v>4111464101</v>
          </cell>
          <cell r="B6895" t="str">
            <v>시험용시멘트양생기</v>
          </cell>
          <cell r="C6895" t="str">
            <v>Laboratory cement curing equipment</v>
          </cell>
          <cell r="G6895" t="str">
            <v>해당없음</v>
          </cell>
        </row>
        <row r="6896">
          <cell r="A6896">
            <v>4111464201</v>
          </cell>
          <cell r="B6896" t="str">
            <v>핀홀탐지기</v>
          </cell>
          <cell r="C6896" t="str">
            <v>Pinhole detectors</v>
          </cell>
          <cell r="G6896" t="str">
            <v>해당없음</v>
          </cell>
        </row>
        <row r="6897">
          <cell r="A6897">
            <v>4111464301</v>
          </cell>
          <cell r="B6897" t="str">
            <v>시멘트안정성시험기</v>
          </cell>
          <cell r="C6897" t="str">
            <v>Cement soundness testers</v>
          </cell>
          <cell r="G6897" t="str">
            <v>해당없음</v>
          </cell>
        </row>
        <row r="6898">
          <cell r="A6898">
            <v>4111464401</v>
          </cell>
          <cell r="B6898" t="str">
            <v>공기량측정기</v>
          </cell>
          <cell r="C6898" t="str">
            <v>Concrete air measuring instruments</v>
          </cell>
          <cell r="G6898">
            <v>10</v>
          </cell>
        </row>
        <row r="6899">
          <cell r="A6899">
            <v>4111464501</v>
          </cell>
          <cell r="B6899" t="str">
            <v>모르타르길이변화시험기</v>
          </cell>
          <cell r="C6899" t="str">
            <v>Mortar length testers</v>
          </cell>
          <cell r="G6899" t="str">
            <v>해당없음</v>
          </cell>
        </row>
        <row r="6900">
          <cell r="A6900">
            <v>4111464601</v>
          </cell>
          <cell r="B6900" t="str">
            <v>콘크리트모르타르관입시험기</v>
          </cell>
          <cell r="C6900" t="str">
            <v>Concrete mortar penetrometers</v>
          </cell>
          <cell r="G6900" t="str">
            <v>해당없음</v>
          </cell>
        </row>
        <row r="6901">
          <cell r="A6901">
            <v>4111464602</v>
          </cell>
          <cell r="B6901" t="str">
            <v>길모어침시험기</v>
          </cell>
          <cell r="C6901" t="str">
            <v>Gilmour needle apparatus</v>
          </cell>
          <cell r="G6901" t="str">
            <v>해당없음</v>
          </cell>
        </row>
        <row r="6902">
          <cell r="A6902">
            <v>4111464603</v>
          </cell>
          <cell r="B6902" t="str">
            <v>비카트침시험기</v>
          </cell>
          <cell r="C6902" t="str">
            <v>Vicat needle testers</v>
          </cell>
          <cell r="G6902" t="str">
            <v>해당없음</v>
          </cell>
        </row>
        <row r="6903">
          <cell r="A6903">
            <v>4111464701</v>
          </cell>
          <cell r="B6903" t="str">
            <v>슬럼프시험기</v>
          </cell>
          <cell r="C6903" t="str">
            <v>Slump testers</v>
          </cell>
          <cell r="G6903" t="str">
            <v>해당없음</v>
          </cell>
        </row>
        <row r="6904">
          <cell r="A6904">
            <v>4111464801</v>
          </cell>
          <cell r="B6904" t="str">
            <v>유동성시험기</v>
          </cell>
          <cell r="C6904" t="str">
            <v>Concrete or cement vibration testers</v>
          </cell>
          <cell r="G6904">
            <v>10</v>
          </cell>
        </row>
        <row r="6905">
          <cell r="A6905">
            <v>4111464901</v>
          </cell>
          <cell r="B6905" t="str">
            <v>모르타르투수시험기</v>
          </cell>
          <cell r="C6905" t="str">
            <v>Mortar permeability testers</v>
          </cell>
          <cell r="G6905" t="str">
            <v>해당없음</v>
          </cell>
        </row>
        <row r="6906">
          <cell r="A6906">
            <v>4111465001</v>
          </cell>
          <cell r="B6906" t="str">
            <v>재료시험용몰드기구</v>
          </cell>
          <cell r="C6906" t="str">
            <v>Molding tools for material test</v>
          </cell>
          <cell r="G6906">
            <v>8</v>
          </cell>
        </row>
        <row r="6907">
          <cell r="A6907">
            <v>4111465002</v>
          </cell>
          <cell r="B6907" t="str">
            <v>콘크리트공시체몰드</v>
          </cell>
          <cell r="C6907" t="str">
            <v>Concrete cylinder molds</v>
          </cell>
          <cell r="G6907">
            <v>8</v>
          </cell>
        </row>
        <row r="6908">
          <cell r="A6908">
            <v>4111466401</v>
          </cell>
          <cell r="B6908" t="str">
            <v>벤켈맨빔</v>
          </cell>
          <cell r="C6908" t="str">
            <v>Benkelman beam testers</v>
          </cell>
          <cell r="G6908" t="str">
            <v>해당없음</v>
          </cell>
        </row>
        <row r="6909">
          <cell r="A6909">
            <v>4111466601</v>
          </cell>
          <cell r="B6909" t="str">
            <v>내한성시험기</v>
          </cell>
          <cell r="C6909" t="str">
            <v>Low temperature resistance testers</v>
          </cell>
          <cell r="G6909" t="str">
            <v>해당없음</v>
          </cell>
        </row>
        <row r="6910">
          <cell r="A6910">
            <v>4111466701</v>
          </cell>
          <cell r="B6910" t="str">
            <v>취화온도시험기</v>
          </cell>
          <cell r="C6910" t="str">
            <v>Fragility temperature testers</v>
          </cell>
          <cell r="G6910" t="str">
            <v>해당없음</v>
          </cell>
        </row>
        <row r="6911">
          <cell r="A6911">
            <v>4111466801</v>
          </cell>
          <cell r="B6911" t="str">
            <v>카플러리미트게이지</v>
          </cell>
          <cell r="C6911" t="str">
            <v>Coupler limit gauges</v>
          </cell>
          <cell r="G6911" t="str">
            <v>해당없음</v>
          </cell>
        </row>
        <row r="6912">
          <cell r="A6912">
            <v>4111467001</v>
          </cell>
          <cell r="B6912" t="str">
            <v>열수축율시험기</v>
          </cell>
          <cell r="C6912" t="str">
            <v>Heat shrinkage tester</v>
          </cell>
          <cell r="G6912" t="str">
            <v>해당없음</v>
          </cell>
        </row>
        <row r="6913">
          <cell r="A6913">
            <v>4111467101</v>
          </cell>
          <cell r="B6913" t="str">
            <v>내화도측정콘</v>
          </cell>
          <cell r="C6913" t="str">
            <v>Refractoriness cones</v>
          </cell>
          <cell r="G6913" t="str">
            <v>해당없음</v>
          </cell>
        </row>
        <row r="6914">
          <cell r="A6914">
            <v>4111467201</v>
          </cell>
          <cell r="B6914" t="str">
            <v>마샬시험기</v>
          </cell>
          <cell r="C6914" t="str">
            <v>Mashall stability testers</v>
          </cell>
          <cell r="G6914">
            <v>10</v>
          </cell>
        </row>
        <row r="6915">
          <cell r="A6915">
            <v>4111467202</v>
          </cell>
          <cell r="B6915" t="str">
            <v>신도시험기</v>
          </cell>
          <cell r="C6915" t="str">
            <v>Asphalt ductility testers</v>
          </cell>
          <cell r="G6915">
            <v>10</v>
          </cell>
        </row>
        <row r="6916">
          <cell r="A6916">
            <v>4111467401</v>
          </cell>
          <cell r="B6916" t="str">
            <v>만능재료시험기</v>
          </cell>
          <cell r="C6916" t="str">
            <v>Universal testing machines</v>
          </cell>
          <cell r="G6916">
            <v>11</v>
          </cell>
        </row>
        <row r="6917">
          <cell r="A6917">
            <v>4111467801</v>
          </cell>
          <cell r="B6917" t="str">
            <v>서랭점시험기</v>
          </cell>
          <cell r="C6917" t="str">
            <v>Glass annealing point testers</v>
          </cell>
          <cell r="G6917" t="str">
            <v>해당없음</v>
          </cell>
        </row>
        <row r="6918">
          <cell r="A6918">
            <v>4111468301</v>
          </cell>
          <cell r="B6918" t="str">
            <v>경화능시험기</v>
          </cell>
          <cell r="C6918" t="str">
            <v>Hardenability testers</v>
          </cell>
          <cell r="G6918" t="str">
            <v>해당없음</v>
          </cell>
        </row>
        <row r="6919">
          <cell r="A6919">
            <v>4111468901</v>
          </cell>
          <cell r="B6919" t="str">
            <v>취관</v>
          </cell>
          <cell r="C6919" t="str">
            <v>Blowpipes</v>
          </cell>
          <cell r="G6919" t="str">
            <v>해당없음</v>
          </cell>
        </row>
        <row r="6920">
          <cell r="A6920">
            <v>4111469301</v>
          </cell>
          <cell r="B6920" t="str">
            <v>블리딩시험기</v>
          </cell>
          <cell r="C6920" t="str">
            <v>Mortar bleeding testers</v>
          </cell>
          <cell r="G6920" t="str">
            <v>해당없음</v>
          </cell>
        </row>
        <row r="6921">
          <cell r="A6921">
            <v>4111470401</v>
          </cell>
          <cell r="B6921" t="str">
            <v>내수도시험기</v>
          </cell>
          <cell r="C6921" t="str">
            <v>Hydrostatic pressure testers</v>
          </cell>
          <cell r="G6921" t="str">
            <v>해당없음</v>
          </cell>
        </row>
        <row r="6922">
          <cell r="A6922">
            <v>4111470501</v>
          </cell>
          <cell r="B6922" t="str">
            <v>검척기</v>
          </cell>
          <cell r="C6922" t="str">
            <v>Wrap reel</v>
          </cell>
          <cell r="G6922" t="str">
            <v>해당없음</v>
          </cell>
        </row>
        <row r="6923">
          <cell r="A6923">
            <v>4111470502</v>
          </cell>
          <cell r="B6923" t="str">
            <v>건열압착기</v>
          </cell>
          <cell r="C6923" t="str">
            <v>Dry heating testers</v>
          </cell>
          <cell r="G6923" t="str">
            <v>해당없음</v>
          </cell>
        </row>
        <row r="6924">
          <cell r="A6924">
            <v>4111470701</v>
          </cell>
          <cell r="B6924" t="str">
            <v>링테스터</v>
          </cell>
          <cell r="C6924" t="str">
            <v>Ring tester</v>
          </cell>
          <cell r="G6924" t="str">
            <v>해당없음</v>
          </cell>
        </row>
        <row r="6925">
          <cell r="A6925">
            <v>4111470702</v>
          </cell>
          <cell r="B6925" t="str">
            <v>포합검사기</v>
          </cell>
          <cell r="C6925" t="str">
            <v>Cohesion testers</v>
          </cell>
          <cell r="G6925" t="str">
            <v>해당없음</v>
          </cell>
        </row>
        <row r="6926">
          <cell r="A6926">
            <v>4111470801</v>
          </cell>
          <cell r="B6926" t="str">
            <v>투습도측정기</v>
          </cell>
          <cell r="C6926" t="str">
            <v>Water vapor permeability testers</v>
          </cell>
          <cell r="G6926" t="str">
            <v>해당없음</v>
          </cell>
        </row>
        <row r="6927">
          <cell r="A6927">
            <v>4111470901</v>
          </cell>
          <cell r="B6927" t="str">
            <v>꼬임수시험기</v>
          </cell>
          <cell r="C6927" t="str">
            <v>Yarn twist testers</v>
          </cell>
          <cell r="G6927">
            <v>10</v>
          </cell>
        </row>
        <row r="6928">
          <cell r="A6928">
            <v>4111470902</v>
          </cell>
          <cell r="B6928" t="str">
            <v>균제도시험기</v>
          </cell>
          <cell r="C6928" t="str">
            <v>Yarn evenness testers</v>
          </cell>
          <cell r="G6928">
            <v>10</v>
          </cell>
        </row>
        <row r="6929">
          <cell r="A6929">
            <v>4111470903</v>
          </cell>
          <cell r="B6929" t="str">
            <v>사포합성시험기</v>
          </cell>
          <cell r="C6929" t="str">
            <v>Wrap testers</v>
          </cell>
          <cell r="G6929">
            <v>10</v>
          </cell>
        </row>
        <row r="6930">
          <cell r="A6930">
            <v>4111471001</v>
          </cell>
          <cell r="B6930" t="str">
            <v>보온성시험기</v>
          </cell>
          <cell r="C6930" t="str">
            <v>Thermal transmittance testers</v>
          </cell>
          <cell r="G6930" t="str">
            <v>해당없음</v>
          </cell>
        </row>
        <row r="6931">
          <cell r="A6931">
            <v>4111471101</v>
          </cell>
          <cell r="B6931" t="str">
            <v>드레이프성측정기</v>
          </cell>
          <cell r="C6931" t="str">
            <v>Textile drape testers</v>
          </cell>
          <cell r="G6931" t="str">
            <v>해당없음</v>
          </cell>
        </row>
        <row r="6932">
          <cell r="A6932">
            <v>4111471201</v>
          </cell>
          <cell r="B6932" t="str">
            <v>발수도시험기</v>
          </cell>
          <cell r="C6932" t="str">
            <v>Textile water repellency testers</v>
          </cell>
          <cell r="G6932" t="str">
            <v>해당없음</v>
          </cell>
        </row>
        <row r="6933">
          <cell r="A6933">
            <v>4111471301</v>
          </cell>
          <cell r="B6933" t="str">
            <v>방추도시험기</v>
          </cell>
          <cell r="C6933" t="str">
            <v>Textile crease recovery testers</v>
          </cell>
          <cell r="G6933" t="str">
            <v>해당없음</v>
          </cell>
        </row>
        <row r="6934">
          <cell r="A6934">
            <v>4111471401</v>
          </cell>
          <cell r="B6934" t="str">
            <v>섬유성숙도시험기</v>
          </cell>
          <cell r="C6934" t="str">
            <v>Textile maturity testers</v>
          </cell>
          <cell r="G6934" t="str">
            <v>해당없음</v>
          </cell>
        </row>
        <row r="6935">
          <cell r="A6935">
            <v>4111471501</v>
          </cell>
          <cell r="B6935" t="str">
            <v>공기투과도시험기</v>
          </cell>
          <cell r="C6935" t="str">
            <v>Air permeability testers</v>
          </cell>
          <cell r="G6935">
            <v>10</v>
          </cell>
        </row>
        <row r="6936">
          <cell r="A6936">
            <v>4111471502</v>
          </cell>
          <cell r="B6936" t="str">
            <v>기공도측정기</v>
          </cell>
          <cell r="C6936" t="str">
            <v>Air permeability testers</v>
          </cell>
          <cell r="G6936">
            <v>10</v>
          </cell>
        </row>
        <row r="6937">
          <cell r="A6937">
            <v>4111471601</v>
          </cell>
          <cell r="B6937" t="str">
            <v>직물수축율시험기</v>
          </cell>
          <cell r="C6937" t="str">
            <v>Textile shrinkage testers</v>
          </cell>
          <cell r="G6937" t="str">
            <v>해당없음</v>
          </cell>
        </row>
        <row r="6938">
          <cell r="A6938">
            <v>4111471701</v>
          </cell>
          <cell r="B6938" t="str">
            <v>직물열처리시험기</v>
          </cell>
          <cell r="C6938" t="str">
            <v>Textile baking testers</v>
          </cell>
          <cell r="G6938" t="str">
            <v>해당없음</v>
          </cell>
        </row>
        <row r="6939">
          <cell r="A6939">
            <v>4111471801</v>
          </cell>
          <cell r="B6939" t="str">
            <v>필링성시험기</v>
          </cell>
          <cell r="C6939" t="str">
            <v>Textile pilling degree testers</v>
          </cell>
          <cell r="G6939" t="str">
            <v>해당없음</v>
          </cell>
        </row>
        <row r="6940">
          <cell r="A6940">
            <v>4111471901</v>
          </cell>
          <cell r="B6940" t="str">
            <v>초지시험기</v>
          </cell>
          <cell r="C6940" t="str">
            <v>Paper sheet testing machines</v>
          </cell>
          <cell r="G6940" t="str">
            <v>해당없음</v>
          </cell>
        </row>
        <row r="6941">
          <cell r="A6941">
            <v>4111472001</v>
          </cell>
          <cell r="B6941" t="str">
            <v>흡수도시험기</v>
          </cell>
          <cell r="C6941" t="str">
            <v>Paper and cloth water absoption testers</v>
          </cell>
          <cell r="G6941" t="str">
            <v>해당없음</v>
          </cell>
        </row>
        <row r="6942">
          <cell r="A6942">
            <v>4111472101</v>
          </cell>
          <cell r="B6942" t="str">
            <v>섬유장측정기</v>
          </cell>
          <cell r="C6942" t="str">
            <v>Fiber length testers</v>
          </cell>
          <cell r="G6942" t="str">
            <v>해당없음</v>
          </cell>
        </row>
        <row r="6943">
          <cell r="A6943">
            <v>4111472201</v>
          </cell>
          <cell r="B6943" t="str">
            <v>인열강도시험기</v>
          </cell>
          <cell r="C6943" t="str">
            <v>Tearing strength testers</v>
          </cell>
          <cell r="G6943">
            <v>11</v>
          </cell>
        </row>
        <row r="6944">
          <cell r="A6944">
            <v>4111472301</v>
          </cell>
          <cell r="B6944" t="str">
            <v>파열강도시험기</v>
          </cell>
          <cell r="C6944" t="str">
            <v>Bursting strength testers</v>
          </cell>
          <cell r="G6944">
            <v>11</v>
          </cell>
        </row>
        <row r="6945">
          <cell r="A6945">
            <v>4111476501</v>
          </cell>
          <cell r="B6945" t="str">
            <v>아이론시험기</v>
          </cell>
          <cell r="C6945" t="str">
            <v>Iron tester</v>
          </cell>
          <cell r="G6945" t="str">
            <v>해당없음</v>
          </cell>
        </row>
        <row r="6946">
          <cell r="A6946">
            <v>4111476701</v>
          </cell>
          <cell r="B6946" t="str">
            <v>열고정시험기</v>
          </cell>
          <cell r="C6946" t="str">
            <v>Film heat seal testers</v>
          </cell>
          <cell r="G6946" t="str">
            <v>해당없음</v>
          </cell>
        </row>
        <row r="6947">
          <cell r="A6947">
            <v>4111477501</v>
          </cell>
          <cell r="B6947" t="str">
            <v>넵시험기</v>
          </cell>
          <cell r="C6947" t="str">
            <v>Nep testers</v>
          </cell>
          <cell r="G6947" t="str">
            <v>해당없음</v>
          </cell>
        </row>
        <row r="6948">
          <cell r="A6948">
            <v>4111477601</v>
          </cell>
          <cell r="B6948" t="str">
            <v>시프트시험기</v>
          </cell>
          <cell r="C6948" t="str">
            <v>Textile shift testers</v>
          </cell>
          <cell r="G6948" t="str">
            <v>해당없음</v>
          </cell>
        </row>
        <row r="6949">
          <cell r="A6949">
            <v>4111478001</v>
          </cell>
          <cell r="B6949" t="str">
            <v>사이즈도시험기</v>
          </cell>
          <cell r="C6949" t="str">
            <v>Sizing degree testers</v>
          </cell>
          <cell r="G6949" t="str">
            <v>해당없음</v>
          </cell>
        </row>
        <row r="6950">
          <cell r="A6950">
            <v>4111478101</v>
          </cell>
          <cell r="B6950" t="str">
            <v>고해도측정기</v>
          </cell>
          <cell r="C6950" t="str">
            <v>Schopper freeness testers</v>
          </cell>
          <cell r="G6950" t="str">
            <v>해당없음</v>
          </cell>
        </row>
        <row r="6951">
          <cell r="A6951">
            <v>4111478201</v>
          </cell>
          <cell r="B6951" t="str">
            <v>포메이션테스터</v>
          </cell>
          <cell r="C6951" t="str">
            <v>Formation texture testers</v>
          </cell>
          <cell r="G6951" t="str">
            <v>해당없음</v>
          </cell>
        </row>
        <row r="6952">
          <cell r="A6952">
            <v>4111478301</v>
          </cell>
          <cell r="B6952" t="str">
            <v>플렛스크린</v>
          </cell>
          <cell r="C6952" t="str">
            <v>Pulp flat screens</v>
          </cell>
          <cell r="G6952" t="str">
            <v>해당없음</v>
          </cell>
        </row>
        <row r="6953">
          <cell r="A6953">
            <v>4111478401</v>
          </cell>
          <cell r="B6953" t="str">
            <v>흡유도시험기</v>
          </cell>
          <cell r="C6953" t="str">
            <v>Paper oil absorption testers</v>
          </cell>
          <cell r="G6953" t="str">
            <v>해당없음</v>
          </cell>
        </row>
        <row r="6954">
          <cell r="A6954">
            <v>4111478601</v>
          </cell>
          <cell r="B6954" t="str">
            <v>내절도시험기</v>
          </cell>
          <cell r="C6954" t="str">
            <v>Folding endurance testers</v>
          </cell>
          <cell r="G6954" t="str">
            <v>해당없음</v>
          </cell>
        </row>
        <row r="6955">
          <cell r="A6955">
            <v>4111478701</v>
          </cell>
          <cell r="B6955" t="str">
            <v>평활도시험기</v>
          </cell>
          <cell r="C6955" t="str">
            <v>Smoothness testers</v>
          </cell>
          <cell r="G6955" t="str">
            <v>해당없음</v>
          </cell>
        </row>
        <row r="6956">
          <cell r="A6956">
            <v>4111478901</v>
          </cell>
          <cell r="B6956" t="str">
            <v>건조시간측정기</v>
          </cell>
          <cell r="C6956" t="str">
            <v>Drying time testers</v>
          </cell>
          <cell r="G6956" t="str">
            <v>해당없음</v>
          </cell>
        </row>
        <row r="6957">
          <cell r="A6957">
            <v>4111479101</v>
          </cell>
          <cell r="B6957" t="str">
            <v>직물촉감시험기</v>
          </cell>
          <cell r="C6957" t="str">
            <v>Fabric feeling testers</v>
          </cell>
          <cell r="G6957">
            <v>11</v>
          </cell>
        </row>
        <row r="6958">
          <cell r="A6958">
            <v>4111479201</v>
          </cell>
          <cell r="B6958" t="str">
            <v>섬도측정기</v>
          </cell>
          <cell r="C6958" t="str">
            <v>Textile linear density meters</v>
          </cell>
          <cell r="G6958" t="str">
            <v>해당없음</v>
          </cell>
        </row>
        <row r="6959">
          <cell r="A6959">
            <v>4111479401</v>
          </cell>
          <cell r="B6959" t="str">
            <v>원지굴절도시험기</v>
          </cell>
          <cell r="C6959" t="str">
            <v>Paper bending testers</v>
          </cell>
          <cell r="G6959" t="str">
            <v>해당없음</v>
          </cell>
        </row>
        <row r="6960">
          <cell r="A6960">
            <v>4111479801</v>
          </cell>
          <cell r="B6960" t="str">
            <v>K값측정기</v>
          </cell>
          <cell r="C6960" t="str">
            <v>Pulp permanganate number testers</v>
          </cell>
          <cell r="G6960" t="str">
            <v>해당없음</v>
          </cell>
        </row>
        <row r="6961">
          <cell r="A6961">
            <v>4111479901</v>
          </cell>
          <cell r="B6961" t="str">
            <v>여수도시험기</v>
          </cell>
          <cell r="C6961" t="str">
            <v>Pulp freeness testers</v>
          </cell>
          <cell r="G6961" t="str">
            <v>해당없음</v>
          </cell>
        </row>
        <row r="6962">
          <cell r="A6962">
            <v>4111480101</v>
          </cell>
          <cell r="B6962" t="str">
            <v>고온곡강도시험기</v>
          </cell>
          <cell r="C6962" t="str">
            <v>Ceramics flexural strength testers</v>
          </cell>
          <cell r="G6962" t="str">
            <v>해당없음</v>
          </cell>
        </row>
        <row r="6963">
          <cell r="A6963">
            <v>4111480102</v>
          </cell>
          <cell r="B6963" t="str">
            <v>토관시험기</v>
          </cell>
          <cell r="C6963" t="str">
            <v>Clay pipe testers</v>
          </cell>
          <cell r="G6963" t="str">
            <v>해당없음</v>
          </cell>
        </row>
        <row r="6964">
          <cell r="A6964">
            <v>4111510101</v>
          </cell>
          <cell r="B6964" t="str">
            <v>석탄분석기</v>
          </cell>
          <cell r="C6964" t="str">
            <v>Coal analyzers</v>
          </cell>
          <cell r="G6964" t="str">
            <v>해당없음</v>
          </cell>
        </row>
        <row r="6965">
          <cell r="A6965">
            <v>4111510201</v>
          </cell>
          <cell r="B6965" t="str">
            <v>접촉측각기</v>
          </cell>
          <cell r="C6965" t="str">
            <v>Goniometers</v>
          </cell>
          <cell r="G6965">
            <v>9</v>
          </cell>
        </row>
        <row r="6966">
          <cell r="A6966">
            <v>4111520101</v>
          </cell>
          <cell r="B6966" t="str">
            <v>전파탐지기</v>
          </cell>
          <cell r="C6966" t="str">
            <v>Radar</v>
          </cell>
          <cell r="G6966">
            <v>9</v>
          </cell>
        </row>
        <row r="6967">
          <cell r="A6967">
            <v>4111520301</v>
          </cell>
          <cell r="B6967" t="str">
            <v>기상레이더</v>
          </cell>
          <cell r="C6967" t="str">
            <v>Meteorology radars</v>
          </cell>
          <cell r="G6967">
            <v>9</v>
          </cell>
        </row>
        <row r="6968">
          <cell r="A6968">
            <v>4111520302</v>
          </cell>
          <cell r="B6968" t="str">
            <v>라이더</v>
          </cell>
          <cell r="C6968" t="str">
            <v>Lidar</v>
          </cell>
          <cell r="G6968">
            <v>9</v>
          </cell>
        </row>
        <row r="6969">
          <cell r="A6969">
            <v>4111529901</v>
          </cell>
          <cell r="B6969" t="str">
            <v>지구관측위성수신장비</v>
          </cell>
          <cell r="C6969" t="str">
            <v>Earth observation satellite data receiving and analyzing system</v>
          </cell>
          <cell r="G6969" t="str">
            <v>해당없음</v>
          </cell>
        </row>
        <row r="6970">
          <cell r="A6970">
            <v>4111530201</v>
          </cell>
          <cell r="B6970" t="str">
            <v>무반향환경조성실</v>
          </cell>
          <cell r="C6970" t="str">
            <v>No-echo environmental chambers</v>
          </cell>
          <cell r="G6970" t="str">
            <v>해당없음</v>
          </cell>
        </row>
        <row r="6971">
          <cell r="A6971">
            <v>4111530301</v>
          </cell>
          <cell r="B6971" t="str">
            <v>스펙트럼분석기</v>
          </cell>
          <cell r="C6971" t="str">
            <v>Spectrum analyzers</v>
          </cell>
          <cell r="G6971">
            <v>11</v>
          </cell>
        </row>
        <row r="6972">
          <cell r="A6972">
            <v>4111530302</v>
          </cell>
          <cell r="B6972" t="str">
            <v>신호분석기</v>
          </cell>
          <cell r="C6972" t="str">
            <v>Signal analyzers</v>
          </cell>
          <cell r="G6972">
            <v>11</v>
          </cell>
        </row>
        <row r="6973">
          <cell r="A6973">
            <v>4111530303</v>
          </cell>
          <cell r="B6973" t="str">
            <v>주파수분석기</v>
          </cell>
          <cell r="C6973" t="str">
            <v>Frequency analyzers</v>
          </cell>
          <cell r="G6973">
            <v>11</v>
          </cell>
        </row>
        <row r="6974">
          <cell r="A6974">
            <v>4111530401</v>
          </cell>
          <cell r="B6974" t="str">
            <v>주파수계수기</v>
          </cell>
          <cell r="C6974" t="str">
            <v>Frequency counters</v>
          </cell>
          <cell r="G6974">
            <v>11</v>
          </cell>
        </row>
        <row r="6975">
          <cell r="A6975">
            <v>4111530601</v>
          </cell>
          <cell r="B6975" t="str">
            <v>간섭계</v>
          </cell>
          <cell r="C6975" t="str">
            <v>Interferometers</v>
          </cell>
          <cell r="G6975">
            <v>10</v>
          </cell>
        </row>
        <row r="6976">
          <cell r="A6976">
            <v>4111530701</v>
          </cell>
          <cell r="B6976" t="str">
            <v>레이저발생장치</v>
          </cell>
          <cell r="C6976" t="str">
            <v>Lasers</v>
          </cell>
          <cell r="G6976">
            <v>10</v>
          </cell>
        </row>
        <row r="6977">
          <cell r="A6977">
            <v>4111530801</v>
          </cell>
          <cell r="B6977" t="str">
            <v>노출계</v>
          </cell>
          <cell r="C6977" t="str">
            <v>Lightmeters</v>
          </cell>
          <cell r="G6977" t="str">
            <v>해당없음</v>
          </cell>
        </row>
        <row r="6978">
          <cell r="A6978">
            <v>4111530901</v>
          </cell>
          <cell r="B6978" t="str">
            <v>조도계</v>
          </cell>
          <cell r="C6978" t="str">
            <v>Luxmeters</v>
          </cell>
          <cell r="G6978">
            <v>11</v>
          </cell>
        </row>
        <row r="6979">
          <cell r="A6979">
            <v>4111531101</v>
          </cell>
          <cell r="B6979" t="str">
            <v>광도계</v>
          </cell>
          <cell r="C6979" t="str">
            <v>Photometers</v>
          </cell>
          <cell r="G6979">
            <v>11</v>
          </cell>
        </row>
        <row r="6980">
          <cell r="A6980">
            <v>4111531102</v>
          </cell>
          <cell r="B6980" t="str">
            <v>광속계</v>
          </cell>
          <cell r="C6980" t="str">
            <v>Fluxmeter</v>
          </cell>
          <cell r="G6980">
            <v>11</v>
          </cell>
        </row>
        <row r="6981">
          <cell r="A6981">
            <v>4111531103</v>
          </cell>
          <cell r="B6981" t="str">
            <v>광전반사계</v>
          </cell>
          <cell r="C6981" t="str">
            <v>Photoelectric photometers</v>
          </cell>
          <cell r="G6981">
            <v>11</v>
          </cell>
        </row>
        <row r="6982">
          <cell r="A6982">
            <v>4111531301</v>
          </cell>
          <cell r="B6982" t="str">
            <v>굴절계</v>
          </cell>
          <cell r="C6982" t="str">
            <v>Refractometers</v>
          </cell>
          <cell r="G6982">
            <v>11</v>
          </cell>
        </row>
        <row r="6983">
          <cell r="A6983">
            <v>4111531401</v>
          </cell>
          <cell r="B6983" t="str">
            <v>편광계</v>
          </cell>
          <cell r="C6983" t="str">
            <v>Polarimeters</v>
          </cell>
          <cell r="G6983">
            <v>11</v>
          </cell>
        </row>
        <row r="6984">
          <cell r="A6984">
            <v>4111531402</v>
          </cell>
          <cell r="B6984" t="str">
            <v>검광기</v>
          </cell>
          <cell r="C6984" t="str">
            <v>Light detectors</v>
          </cell>
          <cell r="G6984">
            <v>11</v>
          </cell>
        </row>
        <row r="6985">
          <cell r="A6985">
            <v>4111531501</v>
          </cell>
          <cell r="B6985" t="str">
            <v>편광기</v>
          </cell>
          <cell r="C6985" t="str">
            <v>Polariscopes</v>
          </cell>
          <cell r="G6985">
            <v>10</v>
          </cell>
        </row>
        <row r="6986">
          <cell r="A6986">
            <v>4111531601</v>
          </cell>
          <cell r="B6986" t="str">
            <v>반사손실측정기</v>
          </cell>
          <cell r="C6986" t="str">
            <v>Reflection loss measuring instruments</v>
          </cell>
          <cell r="G6986">
            <v>10</v>
          </cell>
        </row>
        <row r="6987">
          <cell r="A6987">
            <v>4111531602</v>
          </cell>
          <cell r="B6987" t="str">
            <v>태양열반사측정기</v>
          </cell>
          <cell r="C6987" t="str">
            <v>Albedometers</v>
          </cell>
          <cell r="G6987">
            <v>10</v>
          </cell>
        </row>
        <row r="6988">
          <cell r="A6988">
            <v>4111531701</v>
          </cell>
          <cell r="B6988" t="str">
            <v>스트로보스코프</v>
          </cell>
          <cell r="C6988" t="str">
            <v>Stroboscopes</v>
          </cell>
          <cell r="G6988">
            <v>10</v>
          </cell>
        </row>
        <row r="6989">
          <cell r="A6989">
            <v>4111531801</v>
          </cell>
          <cell r="B6989" t="str">
            <v>색채계</v>
          </cell>
          <cell r="C6989" t="str">
            <v>Colorimeters</v>
          </cell>
          <cell r="G6989">
            <v>11</v>
          </cell>
        </row>
        <row r="6990">
          <cell r="A6990">
            <v>4111531802</v>
          </cell>
          <cell r="B6990" t="str">
            <v>색차계</v>
          </cell>
          <cell r="C6990" t="str">
            <v>Color matching booths</v>
          </cell>
          <cell r="G6990">
            <v>11</v>
          </cell>
        </row>
        <row r="6991">
          <cell r="A6991">
            <v>4111531803</v>
          </cell>
          <cell r="B6991" t="str">
            <v>비색계</v>
          </cell>
          <cell r="C6991" t="str">
            <v>Colorimeters</v>
          </cell>
          <cell r="G6991">
            <v>11</v>
          </cell>
        </row>
        <row r="6992">
          <cell r="A6992">
            <v>4111531804</v>
          </cell>
          <cell r="B6992" t="str">
            <v>색도측정기</v>
          </cell>
          <cell r="C6992" t="str">
            <v>Colorimeters</v>
          </cell>
          <cell r="G6992">
            <v>11</v>
          </cell>
        </row>
        <row r="6993">
          <cell r="A6993">
            <v>4111531805</v>
          </cell>
          <cell r="B6993" t="str">
            <v>색소정량장치</v>
          </cell>
          <cell r="C6993" t="str">
            <v>Colorimeter quantitative equipment</v>
          </cell>
          <cell r="G6993">
            <v>11</v>
          </cell>
        </row>
        <row r="6994">
          <cell r="A6994">
            <v>4111532001</v>
          </cell>
          <cell r="B6994" t="str">
            <v>신호발생기</v>
          </cell>
          <cell r="C6994" t="str">
            <v>Signal generators</v>
          </cell>
          <cell r="G6994">
            <v>10</v>
          </cell>
        </row>
        <row r="6995">
          <cell r="A6995">
            <v>4111532002</v>
          </cell>
          <cell r="B6995" t="str">
            <v>펄스발생기</v>
          </cell>
          <cell r="C6995" t="str">
            <v>Pulse generators</v>
          </cell>
          <cell r="G6995">
            <v>10</v>
          </cell>
        </row>
        <row r="6996">
          <cell r="A6996">
            <v>4111532301</v>
          </cell>
          <cell r="B6996" t="str">
            <v>함수발생기</v>
          </cell>
          <cell r="C6996" t="str">
            <v>Function generators</v>
          </cell>
          <cell r="G6996">
            <v>10</v>
          </cell>
        </row>
        <row r="6997">
          <cell r="A6997">
            <v>4111532601</v>
          </cell>
          <cell r="B6997" t="str">
            <v>시준기</v>
          </cell>
          <cell r="C6997" t="str">
            <v>Optic collimators</v>
          </cell>
          <cell r="G6997" t="str">
            <v>해당없음</v>
          </cell>
        </row>
        <row r="6998">
          <cell r="A6998">
            <v>4111532701</v>
          </cell>
          <cell r="B6998" t="str">
            <v>광전측정기기</v>
          </cell>
          <cell r="C6998" t="str">
            <v>Photoelectric measuring equipment</v>
          </cell>
          <cell r="G6998">
            <v>10</v>
          </cell>
        </row>
        <row r="6999">
          <cell r="A6999">
            <v>4111532801</v>
          </cell>
          <cell r="B6999" t="str">
            <v>파형합성기</v>
          </cell>
          <cell r="C6999" t="str">
            <v>Wave form synthesizers</v>
          </cell>
          <cell r="G6999">
            <v>10</v>
          </cell>
        </row>
        <row r="7000">
          <cell r="A7000">
            <v>4111532901</v>
          </cell>
          <cell r="B7000" t="str">
            <v>전파측정장치</v>
          </cell>
          <cell r="C7000" t="str">
            <v>Radiowave propagation measuring equipment</v>
          </cell>
          <cell r="G7000">
            <v>9</v>
          </cell>
        </row>
        <row r="7001">
          <cell r="A7001">
            <v>4111533001</v>
          </cell>
          <cell r="B7001" t="str">
            <v>불투명측정기</v>
          </cell>
          <cell r="C7001" t="str">
            <v>Haze meters</v>
          </cell>
          <cell r="G7001">
            <v>8</v>
          </cell>
        </row>
        <row r="7002">
          <cell r="A7002">
            <v>4111533101</v>
          </cell>
          <cell r="B7002" t="str">
            <v>광택도측정기</v>
          </cell>
          <cell r="C7002" t="str">
            <v>Glossiness measuring instruments</v>
          </cell>
          <cell r="G7002">
            <v>10</v>
          </cell>
        </row>
        <row r="7003">
          <cell r="A7003">
            <v>4111533201</v>
          </cell>
          <cell r="B7003" t="str">
            <v>광파장측정기</v>
          </cell>
          <cell r="C7003" t="str">
            <v>Optical wavelength meters</v>
          </cell>
          <cell r="G7003">
            <v>9</v>
          </cell>
        </row>
        <row r="7004">
          <cell r="A7004">
            <v>4111533301</v>
          </cell>
          <cell r="B7004" t="str">
            <v>광자수측정기</v>
          </cell>
          <cell r="C7004" t="str">
            <v>Photon measurement instruments</v>
          </cell>
          <cell r="G7004">
            <v>10</v>
          </cell>
        </row>
        <row r="7005">
          <cell r="A7005">
            <v>4111533401</v>
          </cell>
          <cell r="B7005" t="str">
            <v>백색도측정기</v>
          </cell>
          <cell r="C7005" t="str">
            <v>Whiteness testers</v>
          </cell>
          <cell r="G7005">
            <v>10</v>
          </cell>
        </row>
        <row r="7006">
          <cell r="A7006">
            <v>4111533501</v>
          </cell>
          <cell r="B7006" t="str">
            <v>벡터스코프</v>
          </cell>
          <cell r="C7006" t="str">
            <v>Vectorscopes</v>
          </cell>
          <cell r="G7006">
            <v>10</v>
          </cell>
        </row>
        <row r="7007">
          <cell r="A7007">
            <v>4111533601</v>
          </cell>
          <cell r="B7007" t="str">
            <v>자외선등</v>
          </cell>
          <cell r="C7007" t="str">
            <v>Ultraviolet lamps</v>
          </cell>
          <cell r="G7007">
            <v>10</v>
          </cell>
        </row>
        <row r="7008">
          <cell r="A7008">
            <v>4111533701</v>
          </cell>
          <cell r="B7008" t="str">
            <v>파형측정기</v>
          </cell>
          <cell r="C7008" t="str">
            <v>Wave measuring instruments</v>
          </cell>
          <cell r="G7008">
            <v>10</v>
          </cell>
        </row>
        <row r="7009">
          <cell r="A7009">
            <v>4111533702</v>
          </cell>
          <cell r="B7009" t="str">
            <v>파형표시기</v>
          </cell>
          <cell r="C7009" t="str">
            <v>Waveform displays</v>
          </cell>
          <cell r="G7009">
            <v>10</v>
          </cell>
        </row>
        <row r="7010">
          <cell r="A7010">
            <v>4111533801</v>
          </cell>
          <cell r="B7010" t="str">
            <v>휘도측정기</v>
          </cell>
          <cell r="C7010" t="str">
            <v>Illuminance meter</v>
          </cell>
          <cell r="G7010">
            <v>9</v>
          </cell>
        </row>
        <row r="7011">
          <cell r="A7011">
            <v>4111533901</v>
          </cell>
          <cell r="B7011" t="str">
            <v>일립소미터</v>
          </cell>
          <cell r="C7011" t="str">
            <v>Ellipsometers</v>
          </cell>
          <cell r="G7011">
            <v>9</v>
          </cell>
        </row>
        <row r="7012">
          <cell r="A7012">
            <v>4111537701</v>
          </cell>
          <cell r="B7012" t="str">
            <v>사진감도측정용전구</v>
          </cell>
          <cell r="C7012" t="str">
            <v>Electric lamps for measurement on photo sensitivity</v>
          </cell>
          <cell r="G7012" t="str">
            <v>해당없음</v>
          </cell>
        </row>
        <row r="7013">
          <cell r="A7013">
            <v>4111537801</v>
          </cell>
          <cell r="B7013" t="str">
            <v>일반용광도표준전구</v>
          </cell>
          <cell r="C7013" t="str">
            <v>General use standard lamp of luminous idensity</v>
          </cell>
          <cell r="G7013" t="str">
            <v>해당없음</v>
          </cell>
        </row>
        <row r="7014">
          <cell r="A7014">
            <v>4111538501</v>
          </cell>
          <cell r="B7014" t="str">
            <v>형광사검출기</v>
          </cell>
          <cell r="C7014" t="str">
            <v>Fluorescence detectors</v>
          </cell>
          <cell r="G7014">
            <v>9</v>
          </cell>
        </row>
        <row r="7015">
          <cell r="A7015">
            <v>4111538801</v>
          </cell>
          <cell r="B7015" t="str">
            <v>전파방해신호장치</v>
          </cell>
          <cell r="C7015" t="str">
            <v>Educational kits for electronic wave disturbance</v>
          </cell>
          <cell r="G7015" t="str">
            <v>해당없음</v>
          </cell>
        </row>
        <row r="7016">
          <cell r="A7016">
            <v>4111538802</v>
          </cell>
          <cell r="B7016" t="str">
            <v>전파방해신호송신기</v>
          </cell>
          <cell r="C7016" t="str">
            <v>Educational kits of signal transmitters for wave disturbance</v>
          </cell>
          <cell r="G7016" t="str">
            <v>해당없음</v>
          </cell>
        </row>
        <row r="7017">
          <cell r="A7017">
            <v>4111539101</v>
          </cell>
          <cell r="B7017" t="str">
            <v>쉬리렌장치</v>
          </cell>
          <cell r="C7017" t="str">
            <v>Schilieren systems</v>
          </cell>
          <cell r="G7017" t="str">
            <v>해당없음</v>
          </cell>
        </row>
        <row r="7018">
          <cell r="A7018">
            <v>4111539201</v>
          </cell>
          <cell r="B7018" t="str">
            <v>식물캐너피분석기</v>
          </cell>
          <cell r="C7018" t="str">
            <v>Plant canopy analyzers</v>
          </cell>
          <cell r="G7018" t="str">
            <v>해당없음</v>
          </cell>
        </row>
        <row r="7019">
          <cell r="A7019">
            <v>4111539401</v>
          </cell>
          <cell r="B7019" t="str">
            <v>퇴색시험기</v>
          </cell>
          <cell r="C7019" t="str">
            <v>Fade meters</v>
          </cell>
          <cell r="G7019" t="str">
            <v>해당없음</v>
          </cell>
        </row>
        <row r="7020">
          <cell r="A7020">
            <v>4111540101</v>
          </cell>
          <cell r="B7020" t="str">
            <v>형광광도계</v>
          </cell>
          <cell r="C7020" t="str">
            <v>Fluorometers</v>
          </cell>
          <cell r="G7020">
            <v>10</v>
          </cell>
        </row>
        <row r="7021">
          <cell r="A7021">
            <v>4111540102</v>
          </cell>
          <cell r="B7021" t="str">
            <v>엑스선형광분석기</v>
          </cell>
          <cell r="C7021" t="str">
            <v>X-ray fluorescence spectrometers</v>
          </cell>
          <cell r="G7021">
            <v>10</v>
          </cell>
        </row>
        <row r="7022">
          <cell r="A7022">
            <v>4111540301</v>
          </cell>
          <cell r="B7022" t="str">
            <v>분광계</v>
          </cell>
          <cell r="C7022" t="str">
            <v>Spectrometers</v>
          </cell>
          <cell r="G7022">
            <v>10</v>
          </cell>
        </row>
        <row r="7023">
          <cell r="A7023">
            <v>4111540401</v>
          </cell>
          <cell r="B7023" t="str">
            <v>질량분석기</v>
          </cell>
          <cell r="C7023" t="str">
            <v>Mass spectrometers</v>
          </cell>
          <cell r="G7023">
            <v>10</v>
          </cell>
        </row>
        <row r="7024">
          <cell r="A7024">
            <v>4111540402</v>
          </cell>
          <cell r="B7024" t="str">
            <v>분자량측정기</v>
          </cell>
          <cell r="C7024" t="str">
            <v>Molecular weight measuring instruments</v>
          </cell>
          <cell r="G7024">
            <v>10</v>
          </cell>
        </row>
        <row r="7025">
          <cell r="A7025">
            <v>4111540601</v>
          </cell>
          <cell r="B7025" t="str">
            <v>자외-가시선분광광도계</v>
          </cell>
          <cell r="C7025" t="str">
            <v>UV-Vis spectrophotometers</v>
          </cell>
          <cell r="G7025">
            <v>10</v>
          </cell>
        </row>
        <row r="7026">
          <cell r="A7026">
            <v>4111540602</v>
          </cell>
          <cell r="B7026" t="str">
            <v>오존분광광도계</v>
          </cell>
          <cell r="C7026" t="str">
            <v>Ozone spectrophotometers</v>
          </cell>
          <cell r="G7026">
            <v>10</v>
          </cell>
        </row>
        <row r="7027">
          <cell r="A7027">
            <v>4111540701</v>
          </cell>
          <cell r="B7027" t="str">
            <v>원자흡수분광광도계</v>
          </cell>
          <cell r="C7027" t="str">
            <v>Atomic absorption spectrophotometers</v>
          </cell>
          <cell r="G7027">
            <v>10</v>
          </cell>
        </row>
        <row r="7028">
          <cell r="A7028">
            <v>4111540801</v>
          </cell>
          <cell r="B7028" t="str">
            <v>적외선분광기</v>
          </cell>
          <cell r="C7028" t="str">
            <v>Infrared spectrometers</v>
          </cell>
          <cell r="G7028">
            <v>10</v>
          </cell>
        </row>
        <row r="7029">
          <cell r="A7029">
            <v>4111540802</v>
          </cell>
          <cell r="B7029" t="str">
            <v>근적외선분광기</v>
          </cell>
          <cell r="C7029" t="str">
            <v>Near infrared spectrometers</v>
          </cell>
          <cell r="G7029">
            <v>10</v>
          </cell>
        </row>
        <row r="7030">
          <cell r="A7030">
            <v>4111540901</v>
          </cell>
          <cell r="B7030" t="str">
            <v>핵자기공명분석기</v>
          </cell>
          <cell r="C7030" t="str">
            <v>Nuclear magnetic resonance spectrometers</v>
          </cell>
          <cell r="G7030">
            <v>10</v>
          </cell>
        </row>
        <row r="7031">
          <cell r="A7031">
            <v>4111541101</v>
          </cell>
          <cell r="B7031" t="str">
            <v>원자방출분광기</v>
          </cell>
          <cell r="C7031" t="str">
            <v>Atomic emission spectrometers</v>
          </cell>
          <cell r="G7031">
            <v>10</v>
          </cell>
        </row>
        <row r="7032">
          <cell r="A7032">
            <v>4111541201</v>
          </cell>
          <cell r="B7032" t="str">
            <v>분광복사계</v>
          </cell>
          <cell r="C7032" t="str">
            <v>Spectrobolometers</v>
          </cell>
          <cell r="G7032">
            <v>9</v>
          </cell>
        </row>
        <row r="7033">
          <cell r="A7033">
            <v>4111541301</v>
          </cell>
          <cell r="B7033" t="str">
            <v>세포분석기</v>
          </cell>
          <cell r="C7033" t="str">
            <v>Flow cytometers</v>
          </cell>
          <cell r="G7033">
            <v>10</v>
          </cell>
        </row>
        <row r="7034">
          <cell r="A7034">
            <v>4111541401</v>
          </cell>
          <cell r="B7034" t="str">
            <v>방사선분광분석기</v>
          </cell>
          <cell r="C7034" t="str">
            <v>Radio ray spectroscopy system</v>
          </cell>
          <cell r="G7034">
            <v>10</v>
          </cell>
        </row>
        <row r="7035">
          <cell r="A7035">
            <v>4111541501</v>
          </cell>
          <cell r="B7035" t="str">
            <v>전자분광분석기</v>
          </cell>
          <cell r="C7035" t="str">
            <v>Electron spectroscopy system for chemical analysis</v>
          </cell>
          <cell r="G7035">
            <v>9</v>
          </cell>
        </row>
        <row r="7036">
          <cell r="A7036">
            <v>4111541601</v>
          </cell>
          <cell r="B7036" t="str">
            <v>전자스핀공명분석기</v>
          </cell>
          <cell r="C7036" t="str">
            <v>Electron spin resonance spectrometer</v>
          </cell>
          <cell r="G7036">
            <v>10</v>
          </cell>
        </row>
        <row r="7037">
          <cell r="A7037">
            <v>4111549601</v>
          </cell>
          <cell r="B7037" t="str">
            <v>원편광이색성분광계</v>
          </cell>
          <cell r="C7037" t="str">
            <v>Circular Dichroism Spectrometers</v>
          </cell>
          <cell r="G7037" t="str">
            <v>해당없음</v>
          </cell>
        </row>
        <row r="7038">
          <cell r="A7038">
            <v>4111549701</v>
          </cell>
          <cell r="B7038" t="str">
            <v>형광판</v>
          </cell>
          <cell r="C7038" t="str">
            <v>Fluorescent screens</v>
          </cell>
          <cell r="G7038" t="str">
            <v>해당없음</v>
          </cell>
        </row>
        <row r="7039">
          <cell r="A7039">
            <v>4111550101</v>
          </cell>
          <cell r="B7039" t="str">
            <v>어군탐지기</v>
          </cell>
          <cell r="C7039" t="str">
            <v>Fish finders</v>
          </cell>
          <cell r="G7039">
            <v>11</v>
          </cell>
        </row>
        <row r="7040">
          <cell r="A7040">
            <v>4111550102</v>
          </cell>
          <cell r="B7040" t="str">
            <v>소나</v>
          </cell>
          <cell r="C7040" t="str">
            <v>Sonars</v>
          </cell>
          <cell r="G7040">
            <v>11</v>
          </cell>
        </row>
        <row r="7041">
          <cell r="A7041">
            <v>4111550103</v>
          </cell>
          <cell r="B7041" t="str">
            <v>음향측심기</v>
          </cell>
          <cell r="C7041" t="str">
            <v>Echosounder</v>
          </cell>
          <cell r="G7041">
            <v>11</v>
          </cell>
        </row>
        <row r="7042">
          <cell r="A7042">
            <v>4111550104</v>
          </cell>
          <cell r="B7042" t="str">
            <v>해저지형탐사기</v>
          </cell>
          <cell r="C7042" t="str">
            <v>Seabed mapping and inspection systems</v>
          </cell>
          <cell r="G7042">
            <v>11</v>
          </cell>
        </row>
        <row r="7043">
          <cell r="A7043">
            <v>4111550201</v>
          </cell>
          <cell r="B7043" t="str">
            <v>소노미터</v>
          </cell>
          <cell r="C7043" t="str">
            <v>Sonometers</v>
          </cell>
          <cell r="G7043" t="str">
            <v>해당없음</v>
          </cell>
        </row>
        <row r="7044">
          <cell r="A7044">
            <v>4111550301</v>
          </cell>
          <cell r="B7044" t="str">
            <v>소음계</v>
          </cell>
          <cell r="C7044" t="str">
            <v>Sound level meter</v>
          </cell>
          <cell r="G7044">
            <v>10</v>
          </cell>
        </row>
        <row r="7045">
          <cell r="A7045">
            <v>4111550302</v>
          </cell>
          <cell r="B7045" t="str">
            <v>음향분석기</v>
          </cell>
          <cell r="C7045" t="str">
            <v>Sound analyzers</v>
          </cell>
          <cell r="G7045">
            <v>10</v>
          </cell>
        </row>
        <row r="7046">
          <cell r="A7046">
            <v>4111550303</v>
          </cell>
          <cell r="B7046" t="str">
            <v>음향계</v>
          </cell>
          <cell r="C7046" t="str">
            <v>Sound level meters</v>
          </cell>
          <cell r="G7046">
            <v>10</v>
          </cell>
        </row>
        <row r="7047">
          <cell r="A7047">
            <v>4111550304</v>
          </cell>
          <cell r="B7047" t="str">
            <v>음량계</v>
          </cell>
          <cell r="C7047" t="str">
            <v>Volume meters</v>
          </cell>
          <cell r="G7047">
            <v>10</v>
          </cell>
        </row>
        <row r="7048">
          <cell r="A7048">
            <v>4111550501</v>
          </cell>
          <cell r="B7048" t="str">
            <v>잡음환경조성실</v>
          </cell>
          <cell r="C7048" t="str">
            <v>Noise environmental chambers</v>
          </cell>
          <cell r="G7048" t="str">
            <v>해당없음</v>
          </cell>
        </row>
        <row r="7049">
          <cell r="A7049">
            <v>4111550601</v>
          </cell>
          <cell r="B7049" t="str">
            <v>잡음발생기</v>
          </cell>
          <cell r="C7049" t="str">
            <v>Noise generators</v>
          </cell>
          <cell r="G7049" t="str">
            <v>해당없음</v>
          </cell>
        </row>
        <row r="7050">
          <cell r="A7050">
            <v>4111550701</v>
          </cell>
          <cell r="B7050" t="str">
            <v>음성특성시험기</v>
          </cell>
          <cell r="C7050" t="str">
            <v>Voice analyzers</v>
          </cell>
          <cell r="G7050">
            <v>10</v>
          </cell>
        </row>
        <row r="7051">
          <cell r="A7051">
            <v>4111550801</v>
          </cell>
          <cell r="B7051" t="str">
            <v>기계청진기</v>
          </cell>
          <cell r="C7051" t="str">
            <v>Sound detectors</v>
          </cell>
          <cell r="G7051" t="str">
            <v>해당없음</v>
          </cell>
        </row>
        <row r="7052">
          <cell r="A7052">
            <v>4111550901</v>
          </cell>
          <cell r="B7052" t="str">
            <v>지중매설물탐지기</v>
          </cell>
          <cell r="C7052" t="str">
            <v>Underground pipe and cable detectors</v>
          </cell>
          <cell r="G7052" t="str">
            <v>해당없음</v>
          </cell>
        </row>
        <row r="7053">
          <cell r="A7053">
            <v>4111551001</v>
          </cell>
          <cell r="B7053" t="str">
            <v>누수탐지기</v>
          </cell>
          <cell r="C7053" t="str">
            <v>Waterpipe leak testers</v>
          </cell>
          <cell r="G7053" t="str">
            <v>해당없음</v>
          </cell>
        </row>
        <row r="7054">
          <cell r="A7054">
            <v>4111551101</v>
          </cell>
          <cell r="B7054" t="str">
            <v>보청기시험기</v>
          </cell>
          <cell r="C7054" t="str">
            <v>Hearing aids testers</v>
          </cell>
          <cell r="G7054" t="str">
            <v>해당없음</v>
          </cell>
        </row>
        <row r="7055">
          <cell r="A7055">
            <v>4111551201</v>
          </cell>
          <cell r="B7055" t="str">
            <v>핑어</v>
          </cell>
          <cell r="C7055" t="str">
            <v>Pingers</v>
          </cell>
          <cell r="G7055" t="str">
            <v>해당없음</v>
          </cell>
        </row>
        <row r="7056">
          <cell r="A7056">
            <v>4111551301</v>
          </cell>
          <cell r="B7056" t="str">
            <v>음향발생장치</v>
          </cell>
          <cell r="C7056" t="str">
            <v>Acoustic generators</v>
          </cell>
          <cell r="G7056">
            <v>9</v>
          </cell>
        </row>
        <row r="7057">
          <cell r="A7057">
            <v>4111551401</v>
          </cell>
          <cell r="B7057" t="str">
            <v>소노부이</v>
          </cell>
          <cell r="C7057" t="str">
            <v>Sonobuoy</v>
          </cell>
          <cell r="G7057" t="str">
            <v>해당없음</v>
          </cell>
        </row>
        <row r="7058">
          <cell r="A7058">
            <v>4111551501</v>
          </cell>
          <cell r="B7058" t="str">
            <v>하이드로폰</v>
          </cell>
          <cell r="C7058" t="str">
            <v>Hydrophones</v>
          </cell>
          <cell r="G7058">
            <v>9</v>
          </cell>
        </row>
        <row r="7059">
          <cell r="A7059">
            <v>4111559201</v>
          </cell>
          <cell r="B7059" t="str">
            <v>음향흡수율측정장치</v>
          </cell>
          <cell r="C7059" t="str">
            <v>Acoustic absorptivity measuring instruments</v>
          </cell>
          <cell r="G7059" t="str">
            <v>해당없음</v>
          </cell>
        </row>
        <row r="7060">
          <cell r="A7060">
            <v>4111559801</v>
          </cell>
          <cell r="B7060" t="str">
            <v>진공령</v>
          </cell>
          <cell r="C7060" t="str">
            <v>Buzzer in vacuum</v>
          </cell>
          <cell r="G7060" t="str">
            <v>해당없음</v>
          </cell>
        </row>
        <row r="7061">
          <cell r="A7061">
            <v>4111559901</v>
          </cell>
          <cell r="B7061" t="str">
            <v>전화기원리실험장치</v>
          </cell>
          <cell r="C7061" t="str">
            <v>Experimental equipments of telephone</v>
          </cell>
          <cell r="G7061" t="str">
            <v>해당없음</v>
          </cell>
        </row>
        <row r="7062">
          <cell r="A7062">
            <v>4111560201</v>
          </cell>
          <cell r="B7062" t="str">
            <v>전위차적정장치</v>
          </cell>
          <cell r="C7062" t="str">
            <v>Potentiometric titrators</v>
          </cell>
          <cell r="G7062">
            <v>11</v>
          </cell>
        </row>
        <row r="7063">
          <cell r="A7063">
            <v>4111560202</v>
          </cell>
          <cell r="B7063" t="str">
            <v>적정기</v>
          </cell>
          <cell r="C7063" t="str">
            <v>Titration equipment</v>
          </cell>
          <cell r="G7063">
            <v>11</v>
          </cell>
        </row>
        <row r="7064">
          <cell r="A7064">
            <v>4111560203</v>
          </cell>
          <cell r="B7064" t="str">
            <v>산화환원측정기</v>
          </cell>
          <cell r="C7064" t="str">
            <v>Oxidation-reduction testers</v>
          </cell>
          <cell r="G7064">
            <v>11</v>
          </cell>
        </row>
        <row r="7065">
          <cell r="A7065">
            <v>4111560204</v>
          </cell>
          <cell r="B7065" t="str">
            <v>알카리자동측정기</v>
          </cell>
          <cell r="C7065" t="str">
            <v>Alkalinity analyzers</v>
          </cell>
          <cell r="G7065">
            <v>11</v>
          </cell>
        </row>
        <row r="7066">
          <cell r="A7066">
            <v>4111560301</v>
          </cell>
          <cell r="B7066" t="str">
            <v>pH측정기</v>
          </cell>
          <cell r="C7066" t="str">
            <v>pH meters</v>
          </cell>
          <cell r="G7066">
            <v>10</v>
          </cell>
        </row>
        <row r="7067">
          <cell r="A7067">
            <v>4111560302</v>
          </cell>
          <cell r="B7067" t="str">
            <v>산도측정기</v>
          </cell>
          <cell r="C7067" t="str">
            <v>Acidity meters</v>
          </cell>
          <cell r="G7067">
            <v>10</v>
          </cell>
        </row>
        <row r="7068">
          <cell r="A7068">
            <v>4111560303</v>
          </cell>
          <cell r="B7068" t="str">
            <v>산성우측정기</v>
          </cell>
          <cell r="C7068" t="str">
            <v>Acid rain analyzers</v>
          </cell>
          <cell r="G7068">
            <v>10</v>
          </cell>
        </row>
        <row r="7069">
          <cell r="A7069">
            <v>4111560801</v>
          </cell>
          <cell r="B7069" t="str">
            <v>전극</v>
          </cell>
          <cell r="C7069" t="str">
            <v>Electrode</v>
          </cell>
          <cell r="G7069">
            <v>9</v>
          </cell>
        </row>
        <row r="7070">
          <cell r="A7070">
            <v>4111560802</v>
          </cell>
          <cell r="B7070" t="str">
            <v>백금전극</v>
          </cell>
          <cell r="C7070" t="str">
            <v>Platinum eletrode</v>
          </cell>
          <cell r="G7070">
            <v>9</v>
          </cell>
        </row>
        <row r="7071">
          <cell r="A7071">
            <v>4111560901</v>
          </cell>
          <cell r="B7071" t="str">
            <v>전도도계</v>
          </cell>
          <cell r="C7071" t="str">
            <v>Conductivity meters</v>
          </cell>
          <cell r="G7071">
            <v>11</v>
          </cell>
        </row>
        <row r="7072">
          <cell r="A7072">
            <v>4111560902</v>
          </cell>
          <cell r="B7072" t="str">
            <v>전기전도도측정기</v>
          </cell>
          <cell r="C7072" t="str">
            <v>Electric conductivity measuring instruments</v>
          </cell>
          <cell r="G7072">
            <v>11</v>
          </cell>
        </row>
        <row r="7073">
          <cell r="A7073">
            <v>4111561101</v>
          </cell>
          <cell r="B7073" t="str">
            <v>용존산소측정기</v>
          </cell>
          <cell r="C7073" t="str">
            <v>Dissolved oxygen analyzers</v>
          </cell>
          <cell r="G7073">
            <v>10</v>
          </cell>
        </row>
        <row r="7074">
          <cell r="A7074">
            <v>4111561301</v>
          </cell>
          <cell r="B7074" t="str">
            <v>염분측정기</v>
          </cell>
          <cell r="C7074" t="str">
            <v>Salt content measuring instruments</v>
          </cell>
          <cell r="G7074">
            <v>10</v>
          </cell>
        </row>
        <row r="7075">
          <cell r="A7075">
            <v>4111561302</v>
          </cell>
          <cell r="B7075" t="str">
            <v>염분검출기</v>
          </cell>
          <cell r="C7075" t="str">
            <v>Salinity meter</v>
          </cell>
          <cell r="G7075">
            <v>10</v>
          </cell>
        </row>
        <row r="7076">
          <cell r="A7076">
            <v>4111561501</v>
          </cell>
          <cell r="B7076" t="str">
            <v>수소이온농도조절기</v>
          </cell>
          <cell r="C7076" t="str">
            <v>Ph controllers</v>
          </cell>
          <cell r="G7076">
            <v>9</v>
          </cell>
        </row>
        <row r="7077">
          <cell r="A7077">
            <v>4111570101</v>
          </cell>
          <cell r="B7077" t="str">
            <v>크로마토그래피디텍터</v>
          </cell>
          <cell r="C7077" t="str">
            <v>Chromatographic detectors</v>
          </cell>
          <cell r="G7077">
            <v>10</v>
          </cell>
        </row>
        <row r="7078">
          <cell r="A7078">
            <v>4111570301</v>
          </cell>
          <cell r="B7078" t="str">
            <v>기체크로마토그래프</v>
          </cell>
          <cell r="C7078" t="str">
            <v>Gas chromatographs</v>
          </cell>
          <cell r="G7078">
            <v>10</v>
          </cell>
        </row>
        <row r="7079">
          <cell r="A7079">
            <v>4111570501</v>
          </cell>
          <cell r="B7079" t="str">
            <v>액체크로마토그래피</v>
          </cell>
          <cell r="C7079" t="str">
            <v>Liquid chromatography</v>
          </cell>
          <cell r="G7079">
            <v>10</v>
          </cell>
        </row>
        <row r="7080">
          <cell r="A7080">
            <v>4111571001</v>
          </cell>
          <cell r="B7080" t="str">
            <v>기체크로마토그래피칼럼</v>
          </cell>
          <cell r="C7080" t="str">
            <v>Gas chomatography gc columns</v>
          </cell>
          <cell r="G7080" t="str">
            <v>해당없음</v>
          </cell>
        </row>
        <row r="7081">
          <cell r="A7081">
            <v>4111571101</v>
          </cell>
          <cell r="B7081" t="str">
            <v>액체크로마토그래피칼럼</v>
          </cell>
          <cell r="C7081" t="str">
            <v>Liquid chromatography lc columns</v>
          </cell>
          <cell r="G7081" t="str">
            <v>해당없음</v>
          </cell>
        </row>
        <row r="7082">
          <cell r="A7082">
            <v>4111571401</v>
          </cell>
          <cell r="B7082" t="str">
            <v>오토샘플러</v>
          </cell>
          <cell r="C7082" t="str">
            <v>Autosamplers</v>
          </cell>
          <cell r="G7082" t="str">
            <v>해당없음</v>
          </cell>
        </row>
        <row r="7083">
          <cell r="A7083">
            <v>4111571501</v>
          </cell>
          <cell r="B7083" t="str">
            <v>시료주입기</v>
          </cell>
          <cell r="C7083" t="str">
            <v>Injector</v>
          </cell>
          <cell r="G7083">
            <v>10</v>
          </cell>
        </row>
        <row r="7084">
          <cell r="A7084">
            <v>4111572301</v>
          </cell>
          <cell r="B7084" t="str">
            <v>초임계유체크로마토그래피</v>
          </cell>
          <cell r="C7084" t="str">
            <v>Supercritical fluid chromatographs</v>
          </cell>
          <cell r="G7084" t="str">
            <v>해당없음</v>
          </cell>
        </row>
        <row r="7085">
          <cell r="A7085">
            <v>4111581101</v>
          </cell>
          <cell r="B7085" t="str">
            <v>DNA서열분석기</v>
          </cell>
          <cell r="C7085" t="str">
            <v>Deoxyribonucleic sequence analyzers</v>
          </cell>
          <cell r="G7085">
            <v>10</v>
          </cell>
        </row>
        <row r="7086">
          <cell r="A7086">
            <v>4111582101</v>
          </cell>
          <cell r="B7086" t="str">
            <v>미생물동정기</v>
          </cell>
          <cell r="C7086" t="str">
            <v>Microbiology indentification system</v>
          </cell>
          <cell r="G7086">
            <v>9</v>
          </cell>
        </row>
        <row r="7087">
          <cell r="A7087">
            <v>4111582102</v>
          </cell>
          <cell r="B7087" t="str">
            <v>미생물자동동정기</v>
          </cell>
          <cell r="C7087" t="str">
            <v>Full automated microbiogy systems</v>
          </cell>
          <cell r="G7087">
            <v>9</v>
          </cell>
        </row>
        <row r="7088">
          <cell r="A7088">
            <v>4111582301</v>
          </cell>
          <cell r="B7088" t="str">
            <v>단백질분석기</v>
          </cell>
          <cell r="C7088" t="str">
            <v>Protein analyzers</v>
          </cell>
          <cell r="G7088">
            <v>10</v>
          </cell>
        </row>
        <row r="7089">
          <cell r="A7089">
            <v>4111582501</v>
          </cell>
          <cell r="B7089" t="str">
            <v>방사성동위원소정량기</v>
          </cell>
          <cell r="C7089" t="str">
            <v>Radioisotope counters</v>
          </cell>
          <cell r="G7089" t="str">
            <v>해당없음</v>
          </cell>
        </row>
        <row r="7090">
          <cell r="A7090">
            <v>4111583201</v>
          </cell>
          <cell r="B7090" t="str">
            <v>항생물질검사기</v>
          </cell>
          <cell r="C7090" t="str">
            <v>Antibiotic detection equipment</v>
          </cell>
          <cell r="G7090">
            <v>10</v>
          </cell>
        </row>
        <row r="7091">
          <cell r="A7091">
            <v>4111589601</v>
          </cell>
          <cell r="B7091" t="str">
            <v>시선추적기</v>
          </cell>
          <cell r="C7091" t="str">
            <v>Eye tracker</v>
          </cell>
          <cell r="G7091" t="str">
            <v>해당없음</v>
          </cell>
        </row>
        <row r="7092">
          <cell r="A7092">
            <v>4111589701</v>
          </cell>
          <cell r="B7092" t="str">
            <v>혈중암모니아측정기</v>
          </cell>
          <cell r="C7092" t="str">
            <v>Blood ammonia analyzers</v>
          </cell>
          <cell r="G7092" t="str">
            <v>해당없음</v>
          </cell>
        </row>
        <row r="7093">
          <cell r="A7093">
            <v>4111589901</v>
          </cell>
          <cell r="B7093" t="str">
            <v>피부진단기</v>
          </cell>
          <cell r="C7093" t="str">
            <v>Skin diagnostic equipment</v>
          </cell>
          <cell r="G7093" t="str">
            <v>해당없음</v>
          </cell>
        </row>
        <row r="7094">
          <cell r="A7094">
            <v>4111610701</v>
          </cell>
          <cell r="B7094" t="str">
            <v>표준광원</v>
          </cell>
          <cell r="C7094" t="str">
            <v>Light sources</v>
          </cell>
          <cell r="G7094">
            <v>10</v>
          </cell>
        </row>
        <row r="7095">
          <cell r="A7095">
            <v>4111610801</v>
          </cell>
          <cell r="B7095" t="str">
            <v>응고기</v>
          </cell>
          <cell r="C7095" t="str">
            <v>Coagulators</v>
          </cell>
          <cell r="G7095" t="str">
            <v>해당없음</v>
          </cell>
        </row>
        <row r="7096">
          <cell r="A7096">
            <v>4111614601</v>
          </cell>
          <cell r="B7096" t="str">
            <v>탐지키트</v>
          </cell>
          <cell r="C7096" t="str">
            <v>Chemical agent detector kits</v>
          </cell>
          <cell r="G7096" t="str">
            <v>해당없음</v>
          </cell>
        </row>
        <row r="7097">
          <cell r="A7097">
            <v>4111629901</v>
          </cell>
          <cell r="B7097" t="str">
            <v>증기트랩시험기</v>
          </cell>
          <cell r="C7097" t="str">
            <v>Steam trap testers</v>
          </cell>
          <cell r="G7097" t="str">
            <v>해당없음</v>
          </cell>
        </row>
        <row r="7098">
          <cell r="A7098">
            <v>4111630101</v>
          </cell>
          <cell r="B7098" t="str">
            <v>인화점시험기</v>
          </cell>
          <cell r="C7098" t="str">
            <v>Flash point testers</v>
          </cell>
          <cell r="G7098" t="str">
            <v>해당없음</v>
          </cell>
        </row>
        <row r="7099">
          <cell r="A7099">
            <v>4111630201</v>
          </cell>
          <cell r="B7099" t="str">
            <v>불연성시험기</v>
          </cell>
          <cell r="C7099" t="str">
            <v>Incombustibility testers</v>
          </cell>
          <cell r="G7099" t="str">
            <v>해당없음</v>
          </cell>
        </row>
        <row r="7100">
          <cell r="A7100">
            <v>4111630301</v>
          </cell>
          <cell r="B7100" t="str">
            <v>방화도시험기</v>
          </cell>
          <cell r="C7100" t="str">
            <v>Flammability testers</v>
          </cell>
          <cell r="G7100">
            <v>9</v>
          </cell>
        </row>
        <row r="7101">
          <cell r="A7101">
            <v>4111630401</v>
          </cell>
          <cell r="B7101" t="str">
            <v>착화점시험기</v>
          </cell>
          <cell r="C7101" t="str">
            <v>Fire point testers</v>
          </cell>
          <cell r="G7101" t="str">
            <v>해당없음</v>
          </cell>
        </row>
        <row r="7102">
          <cell r="A7102">
            <v>4111650101</v>
          </cell>
          <cell r="B7102" t="str">
            <v>다이얼</v>
          </cell>
          <cell r="C7102" t="str">
            <v>Dials</v>
          </cell>
          <cell r="G7102" t="str">
            <v>해당없음</v>
          </cell>
        </row>
        <row r="7103">
          <cell r="A7103">
            <v>4111650102</v>
          </cell>
          <cell r="B7103" t="str">
            <v>다이얼포인터</v>
          </cell>
          <cell r="C7103" t="str">
            <v>Dial pointers</v>
          </cell>
          <cell r="G7103" t="str">
            <v>해당없음</v>
          </cell>
        </row>
        <row r="7104">
          <cell r="A7104">
            <v>4111650201</v>
          </cell>
          <cell r="B7104" t="str">
            <v>전기클립</v>
          </cell>
          <cell r="C7104" t="str">
            <v>Electrical clips</v>
          </cell>
          <cell r="G7104" t="str">
            <v>해당없음</v>
          </cell>
        </row>
        <row r="7105">
          <cell r="A7105">
            <v>4111990101</v>
          </cell>
          <cell r="B7105" t="str">
            <v>경피혈중가스분석기</v>
          </cell>
          <cell r="C7105" t="str">
            <v>Transcutaneous blood gas monitors</v>
          </cell>
          <cell r="G7105" t="str">
            <v>해당없음</v>
          </cell>
        </row>
        <row r="7106">
          <cell r="A7106">
            <v>4111990201</v>
          </cell>
          <cell r="B7106" t="str">
            <v>혈중수소이온농도측정기</v>
          </cell>
          <cell r="C7106" t="str">
            <v>Blood pH analyzers</v>
          </cell>
          <cell r="G7106" t="str">
            <v>해당없음</v>
          </cell>
        </row>
        <row r="7107">
          <cell r="A7107">
            <v>4111990301</v>
          </cell>
          <cell r="B7107" t="str">
            <v>내장형혈중가스분석기</v>
          </cell>
          <cell r="C7107" t="str">
            <v>Internal blood gas analyzers</v>
          </cell>
          <cell r="G7107" t="str">
            <v>해당없음</v>
          </cell>
        </row>
        <row r="7108">
          <cell r="A7108">
            <v>4111990401</v>
          </cell>
          <cell r="B7108" t="str">
            <v>의료용플로우방식임상화학자동분석장치</v>
          </cell>
          <cell r="C7108" t="str">
            <v>Flow type clinical chemistry automated analyzers</v>
          </cell>
          <cell r="G7108" t="str">
            <v>해당없음</v>
          </cell>
        </row>
        <row r="7109">
          <cell r="A7109">
            <v>4111990501</v>
          </cell>
          <cell r="B7109" t="str">
            <v>의료용분리방식임상화학자동분석장치</v>
          </cell>
          <cell r="C7109" t="str">
            <v>Discrete type clinical chemistry automated analyzers</v>
          </cell>
          <cell r="G7109">
            <v>9</v>
          </cell>
        </row>
        <row r="7110">
          <cell r="A7110">
            <v>4111990601</v>
          </cell>
          <cell r="B7110" t="str">
            <v>의료용원심방식임상화학자동분석장치</v>
          </cell>
          <cell r="C7110" t="str">
            <v>Centrifugal clinical chemistry automated analyzers</v>
          </cell>
          <cell r="G7110" t="str">
            <v>해당없음</v>
          </cell>
        </row>
        <row r="7111">
          <cell r="A7111">
            <v>4111990701</v>
          </cell>
          <cell r="B7111" t="str">
            <v>의료용건식임상화학자동분석장치</v>
          </cell>
          <cell r="C7111" t="str">
            <v>Dry type clinical chemistry automated analyzers</v>
          </cell>
          <cell r="G7111" t="str">
            <v>해당없음</v>
          </cell>
        </row>
        <row r="7112">
          <cell r="A7112">
            <v>4111990801</v>
          </cell>
          <cell r="B7112" t="str">
            <v>의료용팩식임상화학자동분석장치</v>
          </cell>
          <cell r="C7112" t="str">
            <v>Packed type clinical chemistry automated analyzers</v>
          </cell>
          <cell r="G7112" t="str">
            <v>해당없음</v>
          </cell>
        </row>
        <row r="7113">
          <cell r="A7113">
            <v>4111990901</v>
          </cell>
          <cell r="B7113" t="str">
            <v>혈액가스분석기</v>
          </cell>
          <cell r="C7113" t="str">
            <v>Blood gas analyzers</v>
          </cell>
          <cell r="G7113">
            <v>8</v>
          </cell>
        </row>
        <row r="7114">
          <cell r="A7114">
            <v>4111991001</v>
          </cell>
          <cell r="B7114" t="str">
            <v>혈당측정기</v>
          </cell>
          <cell r="C7114" t="str">
            <v>Laboratory glucose analyzers</v>
          </cell>
          <cell r="G7114" t="str">
            <v>해당없음</v>
          </cell>
        </row>
        <row r="7115">
          <cell r="A7115">
            <v>4111991101</v>
          </cell>
          <cell r="B7115" t="str">
            <v>개인용혈당측정기</v>
          </cell>
          <cell r="C7115" t="str">
            <v>Self testing glucose meters</v>
          </cell>
          <cell r="G7115" t="str">
            <v>해당없음</v>
          </cell>
        </row>
        <row r="7116">
          <cell r="A7116">
            <v>4111991201</v>
          </cell>
          <cell r="B7116" t="str">
            <v>젖산측정기</v>
          </cell>
          <cell r="C7116" t="str">
            <v>Lactate analyzers</v>
          </cell>
          <cell r="G7116" t="str">
            <v>해당없음</v>
          </cell>
        </row>
        <row r="7117">
          <cell r="A7117">
            <v>4111991301</v>
          </cell>
          <cell r="B7117" t="str">
            <v>적혈구침강속도측정기</v>
          </cell>
          <cell r="C7117" t="str">
            <v>Erythrocyte sedimentation rate analyzers</v>
          </cell>
          <cell r="G7117" t="str">
            <v>해당없음</v>
          </cell>
        </row>
        <row r="7118">
          <cell r="A7118">
            <v>4111991401</v>
          </cell>
          <cell r="B7118" t="str">
            <v>혈액응고시간분석기</v>
          </cell>
          <cell r="C7118" t="str">
            <v>Thrombosis hematology analyzers</v>
          </cell>
          <cell r="G7118">
            <v>9</v>
          </cell>
        </row>
        <row r="7119">
          <cell r="A7119">
            <v>4111991501</v>
          </cell>
          <cell r="B7119" t="str">
            <v>자동헤파린분석기</v>
          </cell>
          <cell r="C7119" t="str">
            <v>Heparin analyzers</v>
          </cell>
          <cell r="G7119" t="str">
            <v>해당없음</v>
          </cell>
        </row>
        <row r="7120">
          <cell r="A7120">
            <v>4111991601</v>
          </cell>
          <cell r="B7120" t="str">
            <v>의료용광도계</v>
          </cell>
          <cell r="C7120" t="str">
            <v>Photometers for clinical use</v>
          </cell>
          <cell r="G7120" t="str">
            <v>해당없음</v>
          </cell>
        </row>
        <row r="7121">
          <cell r="A7121">
            <v>4111991701</v>
          </cell>
          <cell r="B7121" t="str">
            <v>의료용분광광도계</v>
          </cell>
          <cell r="C7121" t="str">
            <v>Spectrophotometers for clinical use</v>
          </cell>
          <cell r="G7121">
            <v>7</v>
          </cell>
        </row>
        <row r="7122">
          <cell r="A7122">
            <v>4111991801</v>
          </cell>
          <cell r="B7122" t="str">
            <v>의료용염광광도계</v>
          </cell>
          <cell r="C7122" t="str">
            <v>Flame emission photometers for  clinical use</v>
          </cell>
          <cell r="G7122" t="str">
            <v>해당없음</v>
          </cell>
        </row>
        <row r="7123">
          <cell r="A7123">
            <v>4111991901</v>
          </cell>
          <cell r="B7123" t="str">
            <v>의료용염광식전해질분석장치</v>
          </cell>
          <cell r="C7123" t="str">
            <v>Flame photometer electrolyte analyzers</v>
          </cell>
          <cell r="G7123" t="str">
            <v>해당없음</v>
          </cell>
        </row>
        <row r="7124">
          <cell r="A7124">
            <v>4111992001</v>
          </cell>
          <cell r="B7124" t="str">
            <v>의료용전극식전해질분석장치</v>
          </cell>
          <cell r="C7124" t="str">
            <v>Ion selective electrode electrolyte analyzers</v>
          </cell>
          <cell r="G7124" t="str">
            <v>해당없음</v>
          </cell>
        </row>
        <row r="7125">
          <cell r="A7125">
            <v>4111992101</v>
          </cell>
          <cell r="B7125" t="str">
            <v>의료용전기량분석식전해질분석장치</v>
          </cell>
          <cell r="C7125" t="str">
            <v>Coulometric electrolyte analyzers</v>
          </cell>
          <cell r="G7125" t="str">
            <v>해당없음</v>
          </cell>
        </row>
        <row r="7126">
          <cell r="A7126">
            <v>4111992201</v>
          </cell>
          <cell r="B7126" t="str">
            <v>의료용형광식전해질분석장치</v>
          </cell>
          <cell r="C7126" t="str">
            <v>Fluorometric electrolyte analyzers</v>
          </cell>
          <cell r="G7126" t="str">
            <v>해당없음</v>
          </cell>
        </row>
        <row r="7127">
          <cell r="A7127">
            <v>4111992301</v>
          </cell>
          <cell r="B7127" t="str">
            <v>의료용전기영동장치</v>
          </cell>
          <cell r="C7127" t="str">
            <v>Electrophoresis systems</v>
          </cell>
          <cell r="G7127" t="str">
            <v>해당없음</v>
          </cell>
        </row>
        <row r="7128">
          <cell r="A7128">
            <v>4111992401</v>
          </cell>
          <cell r="B7128" t="str">
            <v>의료용면역형광측정장치</v>
          </cell>
          <cell r="C7128" t="str">
            <v>Fluoroimmunoassay FIA analyzers</v>
          </cell>
          <cell r="G7128" t="str">
            <v>해당없음</v>
          </cell>
        </row>
        <row r="7129">
          <cell r="A7129">
            <v>4111992501</v>
          </cell>
          <cell r="B7129" t="str">
            <v>의료용면역발광측정장치</v>
          </cell>
          <cell r="C7129" t="str">
            <v>Radioimmunoassay RIA analyzers</v>
          </cell>
          <cell r="G7129" t="str">
            <v>해당없음</v>
          </cell>
        </row>
        <row r="7130">
          <cell r="A7130">
            <v>4111992601</v>
          </cell>
          <cell r="B7130" t="str">
            <v>의료용면역비탁측정장치</v>
          </cell>
          <cell r="C7130" t="str">
            <v>Nephelometric immunoassay analyzers</v>
          </cell>
          <cell r="G7130" t="str">
            <v>해당없음</v>
          </cell>
        </row>
        <row r="7131">
          <cell r="A7131">
            <v>4111992701</v>
          </cell>
          <cell r="B7131" t="str">
            <v>의료용면역흡광측정장치</v>
          </cell>
          <cell r="C7131" t="str">
            <v>Photometric immunoassay analyzers</v>
          </cell>
          <cell r="G7131" t="str">
            <v>해당없음</v>
          </cell>
        </row>
        <row r="7132">
          <cell r="A7132">
            <v>4111992801</v>
          </cell>
          <cell r="B7132" t="str">
            <v>의료용효소분석기</v>
          </cell>
          <cell r="C7132" t="str">
            <v>Enzyme analyzers</v>
          </cell>
          <cell r="G7132">
            <v>10</v>
          </cell>
        </row>
        <row r="7133">
          <cell r="A7133">
            <v>4111992901</v>
          </cell>
          <cell r="B7133" t="str">
            <v>의료용형광분광기</v>
          </cell>
          <cell r="C7133" t="str">
            <v>Fluorometers for clinical use</v>
          </cell>
          <cell r="G7133" t="str">
            <v>해당없음</v>
          </cell>
        </row>
        <row r="7134">
          <cell r="A7134">
            <v>4111993001</v>
          </cell>
          <cell r="B7134" t="str">
            <v>의료용크로마토그래피장치</v>
          </cell>
          <cell r="C7134" t="str">
            <v>Chromatograph analyzers</v>
          </cell>
          <cell r="G7134" t="str">
            <v>해당없음</v>
          </cell>
        </row>
        <row r="7135">
          <cell r="A7135">
            <v>4111993101</v>
          </cell>
          <cell r="B7135" t="str">
            <v>의료용삼투압계</v>
          </cell>
          <cell r="C7135" t="str">
            <v>Osmometers for clinical use</v>
          </cell>
          <cell r="G7135" t="str">
            <v>해당없음</v>
          </cell>
        </row>
        <row r="7136">
          <cell r="A7136">
            <v>4111993201</v>
          </cell>
          <cell r="B7136" t="str">
            <v>혈장점도계</v>
          </cell>
          <cell r="C7136" t="str">
            <v>Plasma viscometers for clinical use</v>
          </cell>
          <cell r="G7136" t="str">
            <v>해당없음</v>
          </cell>
        </row>
        <row r="7137">
          <cell r="A7137">
            <v>4111993301</v>
          </cell>
          <cell r="B7137" t="str">
            <v>혈액상자동분석장치</v>
          </cell>
          <cell r="C7137" t="str">
            <v>Blood cell automatic analyzers</v>
          </cell>
          <cell r="G7137">
            <v>10</v>
          </cell>
        </row>
        <row r="7138">
          <cell r="A7138">
            <v>4111993401</v>
          </cell>
          <cell r="B7138" t="str">
            <v>자동혈액형판정장치</v>
          </cell>
          <cell r="C7138" t="str">
            <v>Automated blood grouping analyzers</v>
          </cell>
          <cell r="G7138" t="str">
            <v>해당없음</v>
          </cell>
        </row>
        <row r="7139">
          <cell r="A7139">
            <v>4111993501</v>
          </cell>
          <cell r="B7139" t="str">
            <v>의료용면역희석판정장치</v>
          </cell>
          <cell r="C7139" t="str">
            <v>Blood cell dilutors</v>
          </cell>
          <cell r="G7139" t="str">
            <v>해당없음</v>
          </cell>
        </row>
        <row r="7140">
          <cell r="A7140">
            <v>4111993601</v>
          </cell>
          <cell r="B7140" t="str">
            <v>혈액표본처리기구</v>
          </cell>
          <cell r="C7140" t="str">
            <v>Blood sampling kits</v>
          </cell>
          <cell r="G7140" t="str">
            <v>해당없음</v>
          </cell>
        </row>
        <row r="7141">
          <cell r="A7141">
            <v>4111993701</v>
          </cell>
          <cell r="B7141" t="str">
            <v>자동염색기구</v>
          </cell>
          <cell r="C7141" t="str">
            <v>Auto stain devices</v>
          </cell>
          <cell r="G7141">
            <v>9</v>
          </cell>
        </row>
        <row r="7142">
          <cell r="A7142">
            <v>4111993801</v>
          </cell>
          <cell r="B7142" t="str">
            <v>자동혈소판응집측정장치</v>
          </cell>
          <cell r="C7142" t="str">
            <v>Platelet aggregometers</v>
          </cell>
          <cell r="G7142" t="str">
            <v>해당없음</v>
          </cell>
        </row>
        <row r="7143">
          <cell r="A7143">
            <v>4111993901</v>
          </cell>
          <cell r="B7143" t="str">
            <v>의료용자동쿰스시험장치</v>
          </cell>
          <cell r="C7143" t="str">
            <v>Automated Coombs test systems</v>
          </cell>
          <cell r="G7143" t="str">
            <v>해당없음</v>
          </cell>
        </row>
        <row r="7144">
          <cell r="A7144">
            <v>4111994001</v>
          </cell>
          <cell r="B7144" t="str">
            <v>요화학분석기</v>
          </cell>
          <cell r="C7144" t="str">
            <v>Automated urine analyzers</v>
          </cell>
          <cell r="G7144">
            <v>10</v>
          </cell>
        </row>
        <row r="7145">
          <cell r="A7145">
            <v>4111994101</v>
          </cell>
          <cell r="B7145" t="str">
            <v>요비중계</v>
          </cell>
          <cell r="C7145" t="str">
            <v>Urine specific gravity kits</v>
          </cell>
          <cell r="G7145" t="str">
            <v>해당없음</v>
          </cell>
        </row>
        <row r="7146">
          <cell r="A7146">
            <v>4111994201</v>
          </cell>
          <cell r="B7146" t="str">
            <v>세균분류동정장치</v>
          </cell>
          <cell r="C7146" t="str">
            <v>Bacterial culture identification kits</v>
          </cell>
          <cell r="G7146" t="str">
            <v>해당없음</v>
          </cell>
        </row>
        <row r="7147">
          <cell r="A7147">
            <v>4111994301</v>
          </cell>
          <cell r="B7147" t="str">
            <v>세균감수성시험장치</v>
          </cell>
          <cell r="C7147" t="str">
            <v>Bacterial antibiotic susceptibility testing kits</v>
          </cell>
          <cell r="G7147" t="str">
            <v>해당없음</v>
          </cell>
        </row>
        <row r="7148">
          <cell r="A7148">
            <v>4111994401</v>
          </cell>
          <cell r="B7148" t="str">
            <v>분변분석기</v>
          </cell>
          <cell r="C7148" t="str">
            <v>Excrement analyzers</v>
          </cell>
          <cell r="G7148" t="str">
            <v>해당없음</v>
          </cell>
        </row>
        <row r="7149">
          <cell r="A7149">
            <v>4111994501</v>
          </cell>
          <cell r="B7149" t="str">
            <v>체액분석기</v>
          </cell>
          <cell r="C7149" t="str">
            <v>Body fluids analyzers</v>
          </cell>
          <cell r="G7149" t="str">
            <v>해당없음</v>
          </cell>
        </row>
        <row r="7150">
          <cell r="A7150">
            <v>4111994601</v>
          </cell>
          <cell r="B7150" t="str">
            <v>위산도측정장치</v>
          </cell>
          <cell r="C7150" t="str">
            <v>Gastric acid analyzers</v>
          </cell>
          <cell r="G7150" t="str">
            <v>해당없음</v>
          </cell>
        </row>
        <row r="7151">
          <cell r="A7151">
            <v>4111994701</v>
          </cell>
          <cell r="B7151" t="str">
            <v>체액점도계</v>
          </cell>
          <cell r="C7151" t="str">
            <v>Electronic viscometers</v>
          </cell>
          <cell r="G7151" t="str">
            <v>해당없음</v>
          </cell>
        </row>
        <row r="7152">
          <cell r="A7152">
            <v>4111994801</v>
          </cell>
          <cell r="B7152" t="str">
            <v>의료용악력계</v>
          </cell>
          <cell r="C7152" t="str">
            <v>Squeeze dynamometers</v>
          </cell>
          <cell r="G7152" t="str">
            <v>해당없음</v>
          </cell>
        </row>
        <row r="7153">
          <cell r="A7153">
            <v>4111994901</v>
          </cell>
          <cell r="B7153" t="str">
            <v>범용원심분리기</v>
          </cell>
          <cell r="C7153" t="str">
            <v>General purpose tabletop centrifuges</v>
          </cell>
          <cell r="G7153" t="str">
            <v>해당없음</v>
          </cell>
        </row>
        <row r="7154">
          <cell r="A7154">
            <v>4111995001</v>
          </cell>
          <cell r="B7154" t="str">
            <v>의료용냉동원심분리기</v>
          </cell>
          <cell r="C7154" t="str">
            <v>Cooled centrifuges</v>
          </cell>
          <cell r="G7154" t="str">
            <v>해당없음</v>
          </cell>
        </row>
        <row r="7155">
          <cell r="A7155">
            <v>4111995101</v>
          </cell>
          <cell r="B7155" t="str">
            <v>헤마토크릿용원심분리기</v>
          </cell>
          <cell r="C7155" t="str">
            <v>Microhematocrit highspeed centrifuges</v>
          </cell>
          <cell r="G7155" t="str">
            <v>해당없음</v>
          </cell>
        </row>
        <row r="7156">
          <cell r="A7156">
            <v>4111995201</v>
          </cell>
          <cell r="B7156" t="str">
            <v>혈구세척원심분리기</v>
          </cell>
          <cell r="C7156" t="str">
            <v>Cell washing lowspeed centrifuges</v>
          </cell>
          <cell r="G7156" t="str">
            <v>해당없음</v>
          </cell>
        </row>
        <row r="7157">
          <cell r="A7157">
            <v>4111995301</v>
          </cell>
          <cell r="B7157" t="str">
            <v>표본가공기</v>
          </cell>
          <cell r="C7157" t="str">
            <v>Sample processing systems</v>
          </cell>
          <cell r="G7157">
            <v>8</v>
          </cell>
        </row>
        <row r="7158">
          <cell r="A7158">
            <v>4111995401</v>
          </cell>
          <cell r="B7158" t="str">
            <v>의료용혐기챔버</v>
          </cell>
          <cell r="C7158" t="str">
            <v>Anaerobic chambers</v>
          </cell>
          <cell r="G7158" t="str">
            <v>해당없음</v>
          </cell>
        </row>
        <row r="7159">
          <cell r="A7159">
            <v>4111995501</v>
          </cell>
          <cell r="B7159" t="str">
            <v>의료용미생물배양기</v>
          </cell>
          <cell r="C7159" t="str">
            <v>Bacterial cultivation and identification culture medium</v>
          </cell>
          <cell r="G7159" t="str">
            <v>해당없음</v>
          </cell>
        </row>
        <row r="7160">
          <cell r="A7160">
            <v>4111995601</v>
          </cell>
          <cell r="B7160" t="str">
            <v>의료용세포·조직배양기</v>
          </cell>
          <cell r="C7160" t="str">
            <v xml:space="preserve">Tissue culture medium </v>
          </cell>
          <cell r="G7160">
            <v>8</v>
          </cell>
        </row>
        <row r="7161">
          <cell r="A7161">
            <v>4111995901</v>
          </cell>
          <cell r="B7161" t="str">
            <v>냉동혈액처리장치</v>
          </cell>
          <cell r="C7161" t="str">
            <v>Blood processing freezers</v>
          </cell>
          <cell r="G7161" t="str">
            <v>해당없음</v>
          </cell>
        </row>
        <row r="7162">
          <cell r="A7162">
            <v>4111996001</v>
          </cell>
          <cell r="B7162" t="str">
            <v>의료용냉동장치</v>
          </cell>
          <cell r="C7162" t="str">
            <v>Laboratory freezers</v>
          </cell>
          <cell r="G7162" t="str">
            <v>해당없음</v>
          </cell>
        </row>
        <row r="7163">
          <cell r="A7163">
            <v>4111996101</v>
          </cell>
          <cell r="B7163" t="str">
            <v>혈액표본채집기구</v>
          </cell>
          <cell r="C7163" t="str">
            <v>Blood collection units</v>
          </cell>
          <cell r="G7163" t="str">
            <v>해당없음</v>
          </cell>
        </row>
        <row r="7164">
          <cell r="A7164">
            <v>4112150201</v>
          </cell>
          <cell r="B7164" t="str">
            <v>실험실용희석기</v>
          </cell>
          <cell r="C7164" t="str">
            <v>Laboratory diluters</v>
          </cell>
          <cell r="G7164">
            <v>9</v>
          </cell>
        </row>
        <row r="7165">
          <cell r="A7165">
            <v>4112150401</v>
          </cell>
          <cell r="B7165" t="str">
            <v>피펫팅머신</v>
          </cell>
          <cell r="C7165" t="str">
            <v>Manual single channel air displacement pipetters</v>
          </cell>
          <cell r="G7165">
            <v>9</v>
          </cell>
        </row>
        <row r="7166">
          <cell r="A7166">
            <v>4112150901</v>
          </cell>
          <cell r="B7166" t="str">
            <v>파스테르또는일반피펫</v>
          </cell>
          <cell r="C7166" t="str">
            <v>Pasteur or transfer pipettes</v>
          </cell>
          <cell r="G7166">
            <v>10</v>
          </cell>
        </row>
        <row r="7167">
          <cell r="A7167">
            <v>4112151301</v>
          </cell>
          <cell r="B7167" t="str">
            <v>스포이드</v>
          </cell>
          <cell r="C7167" t="str">
            <v>Dropping pipettes</v>
          </cell>
          <cell r="G7167" t="str">
            <v>해당없음</v>
          </cell>
        </row>
        <row r="7168">
          <cell r="A7168">
            <v>4112151401</v>
          </cell>
          <cell r="B7168" t="str">
            <v>피펫펌프</v>
          </cell>
          <cell r="C7168" t="str">
            <v>Pipette pumps</v>
          </cell>
          <cell r="G7168" t="str">
            <v>해당없음</v>
          </cell>
        </row>
        <row r="7169">
          <cell r="A7169">
            <v>4112151501</v>
          </cell>
          <cell r="B7169" t="str">
            <v>피펫벌브</v>
          </cell>
          <cell r="C7169" t="str">
            <v>Pipette bulbs</v>
          </cell>
          <cell r="G7169" t="str">
            <v>해당없음</v>
          </cell>
        </row>
        <row r="7170">
          <cell r="A7170">
            <v>4112151601</v>
          </cell>
          <cell r="B7170" t="str">
            <v>분주기</v>
          </cell>
          <cell r="C7170" t="str">
            <v>Bottle top dispensers</v>
          </cell>
          <cell r="G7170">
            <v>10</v>
          </cell>
        </row>
        <row r="7171">
          <cell r="A7171">
            <v>4112170101</v>
          </cell>
          <cell r="B7171" t="str">
            <v>다목적시험관</v>
          </cell>
          <cell r="C7171" t="str">
            <v>Multipurpose or general test tubes</v>
          </cell>
          <cell r="G7171" t="str">
            <v>해당없음</v>
          </cell>
        </row>
        <row r="7172">
          <cell r="A7172">
            <v>4112170102</v>
          </cell>
          <cell r="B7172" t="str">
            <v>건조관</v>
          </cell>
          <cell r="C7172" t="str">
            <v>Drying tubes</v>
          </cell>
          <cell r="G7172" t="str">
            <v>해당없음</v>
          </cell>
        </row>
        <row r="7173">
          <cell r="A7173">
            <v>4112170103</v>
          </cell>
          <cell r="B7173" t="str">
            <v>가스샘플링튜브</v>
          </cell>
          <cell r="C7173" t="str">
            <v>Gas sampling tubes</v>
          </cell>
          <cell r="G7173" t="str">
            <v>해당없음</v>
          </cell>
        </row>
        <row r="7174">
          <cell r="A7174">
            <v>4112170104</v>
          </cell>
          <cell r="B7174" t="str">
            <v>큐네발효관</v>
          </cell>
          <cell r="C7174" t="str">
            <v>Fermantation tubes</v>
          </cell>
          <cell r="G7174" t="str">
            <v>해당없음</v>
          </cell>
        </row>
        <row r="7175">
          <cell r="A7175">
            <v>4112170901</v>
          </cell>
          <cell r="B7175" t="str">
            <v>모세관</v>
          </cell>
          <cell r="C7175" t="str">
            <v>Capillary or hematocrit tubes</v>
          </cell>
          <cell r="G7175" t="str">
            <v>해당없음</v>
          </cell>
        </row>
        <row r="7176">
          <cell r="A7176">
            <v>4112170902</v>
          </cell>
          <cell r="B7176" t="str">
            <v>융점관</v>
          </cell>
          <cell r="C7176" t="str">
            <v>Melting point tubes</v>
          </cell>
          <cell r="G7176" t="str">
            <v>해당없음</v>
          </cell>
        </row>
        <row r="7177">
          <cell r="A7177">
            <v>4112171201</v>
          </cell>
          <cell r="B7177" t="str">
            <v>점도계튜브</v>
          </cell>
          <cell r="C7177" t="str">
            <v>Viscometer tubes</v>
          </cell>
          <cell r="G7177" t="str">
            <v>해당없음</v>
          </cell>
        </row>
        <row r="7178">
          <cell r="A7178">
            <v>4112171301</v>
          </cell>
          <cell r="B7178" t="str">
            <v>사분측정관</v>
          </cell>
          <cell r="C7178" t="str">
            <v>Sand size analyzers</v>
          </cell>
          <cell r="G7178" t="str">
            <v>해당없음</v>
          </cell>
        </row>
        <row r="7179">
          <cell r="A7179">
            <v>4112180101</v>
          </cell>
          <cell r="B7179" t="str">
            <v>글래스워치</v>
          </cell>
          <cell r="C7179" t="str">
            <v>Glass watch glasses</v>
          </cell>
          <cell r="G7179" t="str">
            <v>해당없음</v>
          </cell>
        </row>
        <row r="7180">
          <cell r="A7180">
            <v>4112180201</v>
          </cell>
          <cell r="B7180" t="str">
            <v>교반봉</v>
          </cell>
          <cell r="C7180" t="str">
            <v>Stirring rods</v>
          </cell>
          <cell r="G7180" t="str">
            <v>해당없음</v>
          </cell>
        </row>
        <row r="7181">
          <cell r="A7181">
            <v>4112180202</v>
          </cell>
          <cell r="B7181" t="str">
            <v>유리봉</v>
          </cell>
          <cell r="C7181" t="str">
            <v>Glass rods</v>
          </cell>
          <cell r="G7181" t="str">
            <v>해당없음</v>
          </cell>
        </row>
        <row r="7182">
          <cell r="A7182">
            <v>4112180301</v>
          </cell>
          <cell r="B7182" t="str">
            <v>비이커</v>
          </cell>
          <cell r="C7182" t="str">
            <v>Glass beakers</v>
          </cell>
          <cell r="G7182" t="str">
            <v>해당없음</v>
          </cell>
        </row>
        <row r="7183">
          <cell r="A7183">
            <v>4112180401</v>
          </cell>
          <cell r="B7183" t="str">
            <v>실험실용유리플라스크</v>
          </cell>
          <cell r="C7183" t="str">
            <v>Glass laboratory flasks</v>
          </cell>
          <cell r="G7183" t="str">
            <v>해당없음</v>
          </cell>
        </row>
        <row r="7184">
          <cell r="A7184">
            <v>4112180501</v>
          </cell>
          <cell r="B7184" t="str">
            <v>시린더</v>
          </cell>
          <cell r="C7184" t="str">
            <v>Glass cylinders</v>
          </cell>
          <cell r="G7184" t="str">
            <v>해당없음</v>
          </cell>
        </row>
        <row r="7185">
          <cell r="A7185">
            <v>4112180601</v>
          </cell>
          <cell r="B7185" t="str">
            <v>실험실용병</v>
          </cell>
          <cell r="C7185" t="str">
            <v>Bottle for lab equipment</v>
          </cell>
          <cell r="G7185" t="str">
            <v>해당없음</v>
          </cell>
        </row>
        <row r="7186">
          <cell r="A7186">
            <v>4112180602</v>
          </cell>
          <cell r="B7186" t="str">
            <v>시약병</v>
          </cell>
          <cell r="C7186" t="str">
            <v>Reagent bottles</v>
          </cell>
          <cell r="G7186" t="str">
            <v>해당없음</v>
          </cell>
        </row>
        <row r="7187">
          <cell r="A7187">
            <v>4112180603</v>
          </cell>
          <cell r="B7187" t="str">
            <v>스포이드시약병</v>
          </cell>
          <cell r="C7187" t="str">
            <v>Spuit reagent bottles</v>
          </cell>
          <cell r="G7187" t="str">
            <v>해당없음</v>
          </cell>
        </row>
        <row r="7188">
          <cell r="A7188">
            <v>4112180801</v>
          </cell>
          <cell r="B7188" t="str">
            <v>뷰렛</v>
          </cell>
          <cell r="C7188" t="str">
            <v>Glass burets</v>
          </cell>
          <cell r="G7188">
            <v>10</v>
          </cell>
        </row>
        <row r="7189">
          <cell r="A7189">
            <v>4112180901</v>
          </cell>
          <cell r="B7189" t="str">
            <v>실험실용깔때기</v>
          </cell>
          <cell r="C7189" t="str">
            <v>Laboratory funnels</v>
          </cell>
          <cell r="G7189" t="str">
            <v>해당없음</v>
          </cell>
        </row>
        <row r="7190">
          <cell r="A7190">
            <v>4112181001</v>
          </cell>
          <cell r="B7190" t="str">
            <v>벨쟈</v>
          </cell>
          <cell r="C7190" t="str">
            <v>Bell jars</v>
          </cell>
          <cell r="G7190" t="str">
            <v>해당없음</v>
          </cell>
        </row>
        <row r="7191">
          <cell r="A7191">
            <v>4112181101</v>
          </cell>
          <cell r="B7191" t="str">
            <v>미량분석기세트</v>
          </cell>
          <cell r="C7191" t="str">
            <v>Laboratory microchemistry analysers</v>
          </cell>
          <cell r="G7191">
            <v>10</v>
          </cell>
        </row>
        <row r="7192">
          <cell r="A7192">
            <v>4112181201</v>
          </cell>
          <cell r="B7192" t="str">
            <v>백금접시</v>
          </cell>
          <cell r="C7192" t="str">
            <v>Laboratory platinum dishes</v>
          </cell>
          <cell r="G7192" t="str">
            <v>해당없음</v>
          </cell>
        </row>
        <row r="7193">
          <cell r="A7193">
            <v>4112181202</v>
          </cell>
          <cell r="B7193" t="str">
            <v>실험실용접시</v>
          </cell>
          <cell r="C7193" t="str">
            <v>Laboratory dishes</v>
          </cell>
          <cell r="G7193" t="str">
            <v>해당없음</v>
          </cell>
        </row>
        <row r="7194">
          <cell r="A7194">
            <v>4112181203</v>
          </cell>
          <cell r="B7194" t="str">
            <v>캐서롤</v>
          </cell>
          <cell r="C7194" t="str">
            <v>Casseroles</v>
          </cell>
          <cell r="G7194" t="str">
            <v>해당없음</v>
          </cell>
        </row>
        <row r="7195">
          <cell r="A7195">
            <v>4112181601</v>
          </cell>
          <cell r="B7195" t="str">
            <v>유리관</v>
          </cell>
          <cell r="C7195" t="str">
            <v>Laboratory glass tubes</v>
          </cell>
          <cell r="G7195" t="str">
            <v>해당없음</v>
          </cell>
        </row>
        <row r="7196">
          <cell r="A7196">
            <v>4112181701</v>
          </cell>
          <cell r="B7196" t="str">
            <v>글래스벨</v>
          </cell>
          <cell r="C7196" t="str">
            <v>Glass ball jars</v>
          </cell>
          <cell r="G7196" t="str">
            <v>해당없음</v>
          </cell>
        </row>
        <row r="7197">
          <cell r="A7197">
            <v>4112200101</v>
          </cell>
          <cell r="B7197" t="str">
            <v>크로마토그래피용주사기</v>
          </cell>
          <cell r="C7197" t="str">
            <v>Chromatography syringes</v>
          </cell>
          <cell r="G7197" t="str">
            <v>해당없음</v>
          </cell>
        </row>
        <row r="7198">
          <cell r="A7198">
            <v>4112210201</v>
          </cell>
          <cell r="B7198" t="str">
            <v>멀티웰플레이트</v>
          </cell>
          <cell r="C7198" t="str">
            <v>Multiwell plates</v>
          </cell>
          <cell r="G7198" t="str">
            <v>해당없음</v>
          </cell>
        </row>
        <row r="7199">
          <cell r="A7199">
            <v>4112210401</v>
          </cell>
          <cell r="B7199" t="str">
            <v>셀컬쳐플라스크</v>
          </cell>
          <cell r="C7199" t="str">
            <v>Cell culture flasks</v>
          </cell>
          <cell r="G7199" t="str">
            <v>해당없음</v>
          </cell>
        </row>
        <row r="7200">
          <cell r="A7200">
            <v>4112210701</v>
          </cell>
          <cell r="B7200" t="str">
            <v>셀컬쳐접시또는판</v>
          </cell>
          <cell r="C7200" t="str">
            <v>Cell culture dishes or plates</v>
          </cell>
          <cell r="G7200" t="str">
            <v>해당없음</v>
          </cell>
        </row>
        <row r="7201">
          <cell r="A7201">
            <v>4112210801</v>
          </cell>
          <cell r="B7201" t="str">
            <v>미생물이동용고리및바늘</v>
          </cell>
          <cell r="C7201" t="str">
            <v>Microbiology inoculation loops or needles</v>
          </cell>
          <cell r="G7201" t="str">
            <v>해당없음</v>
          </cell>
        </row>
        <row r="7202">
          <cell r="A7202">
            <v>4112220201</v>
          </cell>
          <cell r="B7202" t="str">
            <v>세라믹도가니</v>
          </cell>
          <cell r="C7202" t="str">
            <v>Ceramic crucibles</v>
          </cell>
          <cell r="G7202" t="str">
            <v>해당없음</v>
          </cell>
        </row>
        <row r="7203">
          <cell r="A7203">
            <v>4112220301</v>
          </cell>
          <cell r="B7203" t="str">
            <v>백금도가니</v>
          </cell>
          <cell r="C7203" t="str">
            <v>Platinum crucibles</v>
          </cell>
          <cell r="G7203">
            <v>12</v>
          </cell>
        </row>
        <row r="7204">
          <cell r="A7204">
            <v>4112220302</v>
          </cell>
          <cell r="B7204" t="str">
            <v>실험실용솥</v>
          </cell>
          <cell r="C7204" t="str">
            <v>Pot for laboratory</v>
          </cell>
          <cell r="G7204">
            <v>12</v>
          </cell>
        </row>
        <row r="7205">
          <cell r="A7205">
            <v>4112220303</v>
          </cell>
          <cell r="B7205" t="str">
            <v>중탕냄비</v>
          </cell>
          <cell r="C7205" t="str">
            <v>Double boiling pots</v>
          </cell>
          <cell r="G7205">
            <v>12</v>
          </cell>
        </row>
        <row r="7206">
          <cell r="A7206">
            <v>4112240301</v>
          </cell>
          <cell r="B7206" t="str">
            <v>실험용스패튤라및스푼</v>
          </cell>
          <cell r="C7206" t="str">
            <v>Laboratory spatulas</v>
          </cell>
          <cell r="G7206" t="str">
            <v>해당없음</v>
          </cell>
        </row>
        <row r="7207">
          <cell r="A7207">
            <v>4112240501</v>
          </cell>
          <cell r="B7207" t="str">
            <v>실험용집게</v>
          </cell>
          <cell r="C7207" t="str">
            <v>Laboratory tongs</v>
          </cell>
          <cell r="G7207" t="str">
            <v>해당없음</v>
          </cell>
        </row>
        <row r="7208">
          <cell r="A7208">
            <v>4112240502</v>
          </cell>
          <cell r="B7208" t="str">
            <v>핀셋</v>
          </cell>
          <cell r="C7208" t="str">
            <v>Pincers</v>
          </cell>
          <cell r="G7208" t="str">
            <v>해당없음</v>
          </cell>
        </row>
        <row r="7209">
          <cell r="A7209">
            <v>4112240801</v>
          </cell>
          <cell r="B7209" t="str">
            <v>백금가위</v>
          </cell>
          <cell r="C7209" t="str">
            <v>Platinum tongs</v>
          </cell>
          <cell r="G7209" t="str">
            <v>해당없음</v>
          </cell>
        </row>
        <row r="7210">
          <cell r="A7210">
            <v>4112241001</v>
          </cell>
          <cell r="B7210" t="str">
            <v>파라필름</v>
          </cell>
          <cell r="C7210" t="str">
            <v>Laboratory sealing para film</v>
          </cell>
          <cell r="G7210" t="str">
            <v>해당없음</v>
          </cell>
        </row>
        <row r="7211">
          <cell r="A7211">
            <v>4112249801</v>
          </cell>
          <cell r="B7211" t="str">
            <v>염색조</v>
          </cell>
          <cell r="C7211" t="str">
            <v>Dyeing baths</v>
          </cell>
          <cell r="G7211" t="str">
            <v>해당없음</v>
          </cell>
        </row>
        <row r="7212">
          <cell r="A7212">
            <v>4112249802</v>
          </cell>
          <cell r="B7212" t="str">
            <v>사이펀관</v>
          </cell>
          <cell r="C7212" t="str">
            <v>Syphon (or siphon) tubes</v>
          </cell>
          <cell r="G7212" t="str">
            <v>해당없음</v>
          </cell>
        </row>
        <row r="7213">
          <cell r="A7213">
            <v>4112249803</v>
          </cell>
          <cell r="B7213" t="str">
            <v>어댑터</v>
          </cell>
          <cell r="C7213" t="str">
            <v>Adapters or connectors</v>
          </cell>
          <cell r="G7213" t="str">
            <v>해당없음</v>
          </cell>
        </row>
        <row r="7214">
          <cell r="A7214">
            <v>4112249901</v>
          </cell>
          <cell r="B7214" t="str">
            <v>클램프</v>
          </cell>
          <cell r="C7214" t="str">
            <v>Laboratory clamps</v>
          </cell>
          <cell r="G7214" t="str">
            <v>해당없음</v>
          </cell>
        </row>
        <row r="7215">
          <cell r="A7215">
            <v>4112250201</v>
          </cell>
          <cell r="B7215" t="str">
            <v>스톱콕</v>
          </cell>
          <cell r="C7215" t="str">
            <v>Stopcock</v>
          </cell>
          <cell r="G7215" t="str">
            <v>해당없음</v>
          </cell>
        </row>
        <row r="7216">
          <cell r="A7216">
            <v>4112250202</v>
          </cell>
          <cell r="B7216" t="str">
            <v>핀치콕</v>
          </cell>
          <cell r="C7216" t="str">
            <v>Pinchcock</v>
          </cell>
          <cell r="G7216" t="str">
            <v>해당없음</v>
          </cell>
        </row>
        <row r="7217">
          <cell r="A7217">
            <v>4112250301</v>
          </cell>
          <cell r="B7217" t="str">
            <v>코르크보러</v>
          </cell>
          <cell r="C7217" t="str">
            <v>Laboratory cork borers</v>
          </cell>
          <cell r="G7217" t="str">
            <v>해당없음</v>
          </cell>
        </row>
        <row r="7218">
          <cell r="A7218">
            <v>4112260101</v>
          </cell>
          <cell r="B7218" t="str">
            <v>슬라이드글라스</v>
          </cell>
          <cell r="C7218" t="str">
            <v>Microscope slides</v>
          </cell>
          <cell r="G7218" t="str">
            <v>해당없음</v>
          </cell>
        </row>
        <row r="7219">
          <cell r="A7219">
            <v>4112260201</v>
          </cell>
          <cell r="B7219" t="str">
            <v>커버글라스</v>
          </cell>
          <cell r="C7219" t="str">
            <v>Microscopes slide coverslips</v>
          </cell>
          <cell r="G7219" t="str">
            <v>해당없음</v>
          </cell>
        </row>
        <row r="7220">
          <cell r="A7220">
            <v>4112280101</v>
          </cell>
          <cell r="B7220" t="str">
            <v>스탠드</v>
          </cell>
          <cell r="C7220" t="str">
            <v>Laboratory stands</v>
          </cell>
          <cell r="G7220" t="str">
            <v>해당없음</v>
          </cell>
        </row>
        <row r="7221">
          <cell r="A7221">
            <v>4112280102</v>
          </cell>
          <cell r="B7221" t="str">
            <v>가변조정대</v>
          </cell>
          <cell r="C7221" t="str">
            <v>Adjustable stands</v>
          </cell>
          <cell r="G7221" t="str">
            <v>해당없음</v>
          </cell>
        </row>
        <row r="7222">
          <cell r="A7222">
            <v>4112280401</v>
          </cell>
          <cell r="B7222" t="str">
            <v>시험관대</v>
          </cell>
          <cell r="C7222" t="str">
            <v>Test tube racks</v>
          </cell>
          <cell r="G7222" t="str">
            <v>해당없음</v>
          </cell>
        </row>
        <row r="7223">
          <cell r="A7223">
            <v>4112280501</v>
          </cell>
          <cell r="B7223" t="str">
            <v>초자건조대</v>
          </cell>
          <cell r="C7223" t="str">
            <v>Drying racks</v>
          </cell>
          <cell r="G7223">
            <v>10</v>
          </cell>
        </row>
        <row r="7224">
          <cell r="A7224">
            <v>4112280801</v>
          </cell>
          <cell r="B7224" t="str">
            <v>배트</v>
          </cell>
          <cell r="C7224" t="str">
            <v>Vat for lab</v>
          </cell>
          <cell r="G7224" t="str">
            <v>해당없음</v>
          </cell>
        </row>
        <row r="7225">
          <cell r="A7225">
            <v>4112300101</v>
          </cell>
          <cell r="B7225" t="str">
            <v>단지형데시케이터</v>
          </cell>
          <cell r="C7225" t="str">
            <v>Jar desiccators</v>
          </cell>
          <cell r="G7225">
            <v>10</v>
          </cell>
        </row>
        <row r="7226">
          <cell r="A7226">
            <v>4112300201</v>
          </cell>
          <cell r="B7226" t="str">
            <v>캐비닛형데시케이터</v>
          </cell>
          <cell r="C7226" t="str">
            <v>Cabinet desiccators</v>
          </cell>
          <cell r="G7226">
            <v>9</v>
          </cell>
        </row>
        <row r="7227">
          <cell r="A7227">
            <v>4112300401</v>
          </cell>
          <cell r="B7227" t="str">
            <v>진공데시케이터</v>
          </cell>
          <cell r="C7227" t="str">
            <v>Vacuum desiccators</v>
          </cell>
          <cell r="G7227">
            <v>8</v>
          </cell>
        </row>
        <row r="7228">
          <cell r="A7228">
            <v>4112340101</v>
          </cell>
          <cell r="B7228" t="str">
            <v>스테인리스컵</v>
          </cell>
          <cell r="C7228" t="str">
            <v>Stainless cup stainless cups</v>
          </cell>
          <cell r="G7228" t="str">
            <v>해당없음</v>
          </cell>
        </row>
        <row r="7229">
          <cell r="A7229">
            <v>4212150101</v>
          </cell>
          <cell r="B7229" t="str">
            <v>동물용혈압계</v>
          </cell>
          <cell r="C7229" t="str">
            <v>Veterinary blood pressure testers</v>
          </cell>
          <cell r="G7229" t="str">
            <v>해당없음</v>
          </cell>
        </row>
        <row r="7230">
          <cell r="A7230">
            <v>4212150601</v>
          </cell>
          <cell r="B7230" t="str">
            <v>동물용수술기구</v>
          </cell>
          <cell r="C7230" t="str">
            <v>Veterinary surgical instruments</v>
          </cell>
          <cell r="G7230" t="str">
            <v>해당없음</v>
          </cell>
        </row>
        <row r="7231">
          <cell r="A7231">
            <v>4212150602</v>
          </cell>
          <cell r="B7231" t="str">
            <v>수의과용번식장애제거기구</v>
          </cell>
          <cell r="C7231" t="str">
            <v>Breeding disorder treatment instruments</v>
          </cell>
          <cell r="G7231" t="str">
            <v>해당없음</v>
          </cell>
        </row>
        <row r="7232">
          <cell r="A7232">
            <v>4212150603</v>
          </cell>
          <cell r="B7232" t="str">
            <v>수의과용분만용기구</v>
          </cell>
          <cell r="C7232" t="str">
            <v>Veterinary obstetrical instruments</v>
          </cell>
          <cell r="G7232" t="str">
            <v>해당없음</v>
          </cell>
        </row>
        <row r="7233">
          <cell r="A7233">
            <v>4212151301</v>
          </cell>
          <cell r="B7233" t="str">
            <v>수의과용거세기</v>
          </cell>
          <cell r="C7233" t="str">
            <v>Veterinary castrators</v>
          </cell>
          <cell r="G7233" t="str">
            <v>해당없음</v>
          </cell>
        </row>
        <row r="7234">
          <cell r="A7234">
            <v>4212158901</v>
          </cell>
          <cell r="B7234" t="str">
            <v>동물용개별전기자극기</v>
          </cell>
          <cell r="C7234" t="str">
            <v>Individual electrical stimulator for animals medical</v>
          </cell>
          <cell r="G7234" t="str">
            <v>해당없음</v>
          </cell>
        </row>
        <row r="7235">
          <cell r="A7235">
            <v>4212159001</v>
          </cell>
          <cell r="B7235" t="str">
            <v>동물용식별칩주입기</v>
          </cell>
          <cell r="C7235" t="str">
            <v>Radio frequency identification RFID of animal transceivers</v>
          </cell>
          <cell r="G7235" t="str">
            <v>해당없음</v>
          </cell>
        </row>
        <row r="7236">
          <cell r="A7236">
            <v>4212159201</v>
          </cell>
          <cell r="B7236" t="str">
            <v>정액보존용기</v>
          </cell>
          <cell r="C7236" t="str">
            <v>Semen storage containers</v>
          </cell>
          <cell r="G7236">
            <v>11</v>
          </cell>
        </row>
        <row r="7237">
          <cell r="A7237">
            <v>4212160101</v>
          </cell>
          <cell r="B7237" t="str">
            <v>수의과용위액채취기</v>
          </cell>
          <cell r="C7237" t="str">
            <v>Gastric juice extractions</v>
          </cell>
          <cell r="G7237" t="str">
            <v>해당없음</v>
          </cell>
        </row>
        <row r="7238">
          <cell r="A7238">
            <v>4212160501</v>
          </cell>
          <cell r="B7238" t="str">
            <v>수의과용환축상태감시기</v>
          </cell>
          <cell r="C7238" t="str">
            <v>Veterinary monitors</v>
          </cell>
          <cell r="G7238" t="str">
            <v>해당없음</v>
          </cell>
        </row>
        <row r="7239">
          <cell r="A7239">
            <v>4212160701</v>
          </cell>
          <cell r="B7239" t="str">
            <v>수의과용자궁세척기</v>
          </cell>
          <cell r="C7239" t="str">
            <v>Veterinary  uterine irrigation sets</v>
          </cell>
          <cell r="G7239" t="str">
            <v>해당없음</v>
          </cell>
        </row>
        <row r="7240">
          <cell r="A7240">
            <v>4212170101</v>
          </cell>
          <cell r="B7240" t="str">
            <v>동물용수술대</v>
          </cell>
          <cell r="C7240" t="str">
            <v>Veterinary surgical tables</v>
          </cell>
          <cell r="G7240" t="str">
            <v>해당없음</v>
          </cell>
        </row>
        <row r="7241">
          <cell r="A7241">
            <v>4212180101</v>
          </cell>
          <cell r="B7241" t="str">
            <v>정액주입기</v>
          </cell>
          <cell r="C7241" t="str">
            <v>Veterinary inseminators</v>
          </cell>
          <cell r="G7241" t="str">
            <v>해당없음</v>
          </cell>
        </row>
        <row r="7242">
          <cell r="A7242">
            <v>4212180102</v>
          </cell>
          <cell r="B7242" t="str">
            <v>인공수정기</v>
          </cell>
          <cell r="C7242" t="str">
            <v>Artificial inseminating machines</v>
          </cell>
          <cell r="G7242" t="str">
            <v>해당없음</v>
          </cell>
        </row>
        <row r="7243">
          <cell r="A7243">
            <v>4212180201</v>
          </cell>
          <cell r="B7243" t="str">
            <v>수의과용정액채취기</v>
          </cell>
          <cell r="C7243" t="str">
            <v>Semen collection instruments</v>
          </cell>
          <cell r="G7243" t="str">
            <v>해당없음</v>
          </cell>
        </row>
        <row r="7244">
          <cell r="A7244">
            <v>4212180301</v>
          </cell>
          <cell r="B7244" t="str">
            <v>전기사정자극기</v>
          </cell>
          <cell r="C7244" t="str">
            <v>Electric ejaculation stimulators</v>
          </cell>
          <cell r="G7244" t="str">
            <v>해당없음</v>
          </cell>
        </row>
        <row r="7245">
          <cell r="A7245">
            <v>4212180401</v>
          </cell>
          <cell r="B7245" t="str">
            <v>정액포장기</v>
          </cell>
          <cell r="C7245" t="str">
            <v>Semen packaging instruments</v>
          </cell>
          <cell r="G7245" t="str">
            <v>해당없음</v>
          </cell>
        </row>
        <row r="7246">
          <cell r="A7246">
            <v>4213150101</v>
          </cell>
          <cell r="B7246" t="str">
            <v>환자턱받이</v>
          </cell>
          <cell r="C7246" t="str">
            <v>Patient bibs</v>
          </cell>
          <cell r="G7246" t="str">
            <v>해당없음</v>
          </cell>
        </row>
        <row r="7247">
          <cell r="A7247">
            <v>4213150301</v>
          </cell>
          <cell r="B7247" t="str">
            <v>산모복</v>
          </cell>
          <cell r="C7247" t="str">
            <v>Delivery gowns</v>
          </cell>
          <cell r="G7247" t="str">
            <v>해당없음</v>
          </cell>
        </row>
        <row r="7248">
          <cell r="A7248">
            <v>4213150401</v>
          </cell>
          <cell r="B7248" t="str">
            <v>환자복</v>
          </cell>
          <cell r="C7248" t="str">
            <v>Patient gowns</v>
          </cell>
          <cell r="G7248" t="str">
            <v>해당없음</v>
          </cell>
        </row>
        <row r="7249">
          <cell r="A7249">
            <v>4213159901</v>
          </cell>
          <cell r="B7249" t="str">
            <v>정형외과용환자복</v>
          </cell>
          <cell r="C7249" t="str">
            <v>Orthopedic gowns</v>
          </cell>
          <cell r="G7249" t="str">
            <v>해당없음</v>
          </cell>
        </row>
        <row r="7250">
          <cell r="A7250">
            <v>4213160101</v>
          </cell>
          <cell r="B7250" t="str">
            <v>의료인용앞치마</v>
          </cell>
          <cell r="C7250" t="str">
            <v>Medical staff aprons or bibs</v>
          </cell>
          <cell r="G7250" t="str">
            <v>해당없음</v>
          </cell>
        </row>
        <row r="7251">
          <cell r="A7251">
            <v>4213160401</v>
          </cell>
          <cell r="B7251" t="str">
            <v>의료인용수술모자</v>
          </cell>
          <cell r="C7251" t="str">
            <v>Medical staff bouffant caps</v>
          </cell>
          <cell r="G7251" t="str">
            <v>해당없음</v>
          </cell>
        </row>
        <row r="7252">
          <cell r="A7252">
            <v>4213160601</v>
          </cell>
          <cell r="B7252" t="str">
            <v>의료인용마스크</v>
          </cell>
          <cell r="C7252" t="str">
            <v>Medical staff surgical masks</v>
          </cell>
          <cell r="G7252" t="str">
            <v>해당없음</v>
          </cell>
        </row>
        <row r="7253">
          <cell r="A7253">
            <v>4213160701</v>
          </cell>
          <cell r="B7253" t="str">
            <v>의료인용가운</v>
          </cell>
          <cell r="C7253" t="str">
            <v>Medical staff jackets or gowns</v>
          </cell>
          <cell r="G7253" t="str">
            <v>해당없음</v>
          </cell>
        </row>
        <row r="7254">
          <cell r="A7254">
            <v>4213160801</v>
          </cell>
          <cell r="B7254" t="str">
            <v>의료인용수술내의</v>
          </cell>
          <cell r="C7254" t="str">
            <v>Medical staff scrubs</v>
          </cell>
          <cell r="G7254" t="str">
            <v>해당없음</v>
          </cell>
        </row>
        <row r="7255">
          <cell r="A7255">
            <v>4213161201</v>
          </cell>
          <cell r="B7255" t="str">
            <v>의료용격리가운</v>
          </cell>
          <cell r="C7255" t="str">
            <v>Medical staff isolation or cover gowns</v>
          </cell>
          <cell r="G7255" t="str">
            <v>해당없음</v>
          </cell>
        </row>
        <row r="7256">
          <cell r="A7256">
            <v>4213170101</v>
          </cell>
          <cell r="B7256" t="str">
            <v>일회용외과용드레이프</v>
          </cell>
          <cell r="C7256" t="str">
            <v>Surgical general purpose drapes for single-use</v>
          </cell>
          <cell r="G7256" t="str">
            <v>해당없음</v>
          </cell>
        </row>
        <row r="7257">
          <cell r="A7257">
            <v>4213170102</v>
          </cell>
          <cell r="B7257" t="str">
            <v>재사용가능외과용드레이프</v>
          </cell>
          <cell r="C7257" t="str">
            <v>Surgical general purpose drapes for reusable</v>
          </cell>
          <cell r="G7257" t="str">
            <v>해당없음</v>
          </cell>
        </row>
        <row r="7258">
          <cell r="A7258">
            <v>4213170201</v>
          </cell>
          <cell r="B7258" t="str">
            <v>수술복</v>
          </cell>
          <cell r="C7258" t="str">
            <v>Surgical gowns</v>
          </cell>
          <cell r="G7258" t="str">
            <v>해당없음</v>
          </cell>
        </row>
        <row r="7259">
          <cell r="A7259">
            <v>4213220201</v>
          </cell>
          <cell r="B7259" t="str">
            <v>외과용골무</v>
          </cell>
          <cell r="C7259" t="str">
            <v xml:space="preserve">Finger cots </v>
          </cell>
          <cell r="G7259" t="str">
            <v>해당없음</v>
          </cell>
        </row>
        <row r="7260">
          <cell r="A7260">
            <v>4213220301</v>
          </cell>
          <cell r="B7260" t="str">
            <v>진료용장갑</v>
          </cell>
          <cell r="C7260" t="str">
            <v>Patient examination gloves</v>
          </cell>
          <cell r="G7260" t="str">
            <v>해당없음</v>
          </cell>
        </row>
        <row r="7261">
          <cell r="A7261">
            <v>4213220501</v>
          </cell>
          <cell r="B7261" t="str">
            <v>수술용장갑</v>
          </cell>
          <cell r="C7261" t="str">
            <v>Surgical gloves</v>
          </cell>
          <cell r="G7261" t="str">
            <v>해당없음</v>
          </cell>
        </row>
        <row r="7262">
          <cell r="A7262">
            <v>4214150101</v>
          </cell>
          <cell r="B7262" t="str">
            <v>코튼볼</v>
          </cell>
          <cell r="C7262" t="str">
            <v>Cotton ball</v>
          </cell>
          <cell r="G7262" t="str">
            <v>해당없음</v>
          </cell>
        </row>
        <row r="7263">
          <cell r="A7263">
            <v>4214150102</v>
          </cell>
          <cell r="B7263" t="str">
            <v>탈지면</v>
          </cell>
          <cell r="C7263" t="str">
            <v xml:space="preserve">Purified cotton </v>
          </cell>
          <cell r="G7263" t="str">
            <v>해당없음</v>
          </cell>
        </row>
        <row r="7264">
          <cell r="A7264">
            <v>4214150201</v>
          </cell>
          <cell r="B7264" t="str">
            <v>외과용면봉</v>
          </cell>
          <cell r="C7264" t="str">
            <v xml:space="preserve">Medical cotton swabs </v>
          </cell>
          <cell r="G7264" t="str">
            <v>해당없음</v>
          </cell>
        </row>
        <row r="7265">
          <cell r="A7265">
            <v>4214160201</v>
          </cell>
          <cell r="B7265" t="str">
            <v>침대변기</v>
          </cell>
          <cell r="C7265" t="str">
            <v>Bedpans</v>
          </cell>
          <cell r="G7265" t="str">
            <v>해당없음</v>
          </cell>
        </row>
        <row r="7266">
          <cell r="A7266">
            <v>4214160301</v>
          </cell>
          <cell r="B7266" t="str">
            <v>농반</v>
          </cell>
          <cell r="C7266" t="str">
            <v>Emesis basins</v>
          </cell>
          <cell r="G7266" t="str">
            <v>해당없음</v>
          </cell>
        </row>
        <row r="7267">
          <cell r="A7267">
            <v>4214160701</v>
          </cell>
          <cell r="B7267" t="str">
            <v>남자용환자소변기</v>
          </cell>
          <cell r="C7267" t="str">
            <v>Urinals for male</v>
          </cell>
          <cell r="G7267" t="str">
            <v>해당없음</v>
          </cell>
        </row>
        <row r="7268">
          <cell r="A7268">
            <v>4214160702</v>
          </cell>
          <cell r="B7268" t="str">
            <v>여자용환자소변기</v>
          </cell>
          <cell r="C7268" t="str">
            <v>Urinals for female</v>
          </cell>
          <cell r="G7268" t="str">
            <v>해당없음</v>
          </cell>
        </row>
        <row r="7269">
          <cell r="A7269">
            <v>4214169901</v>
          </cell>
          <cell r="B7269" t="str">
            <v>변기및요기보관대</v>
          </cell>
          <cell r="C7269" t="str">
            <v>Bedpan and urinal racks</v>
          </cell>
          <cell r="G7269" t="str">
            <v>해당없음</v>
          </cell>
        </row>
        <row r="7270">
          <cell r="A7270">
            <v>4214170101</v>
          </cell>
          <cell r="B7270" t="str">
            <v>의료용교대부양매트리스</v>
          </cell>
          <cell r="C7270" t="str">
            <v>Alternating pressure air flotation mattress</v>
          </cell>
          <cell r="G7270" t="str">
            <v>해당없음</v>
          </cell>
        </row>
        <row r="7271">
          <cell r="A7271">
            <v>4214170102</v>
          </cell>
          <cell r="B7271" t="str">
            <v>유체치료장치</v>
          </cell>
          <cell r="C7271" t="str">
            <v>Fluidized therapy units</v>
          </cell>
          <cell r="G7271" t="str">
            <v>해당없음</v>
          </cell>
        </row>
        <row r="7272">
          <cell r="A7272">
            <v>4214170201</v>
          </cell>
          <cell r="B7272" t="str">
            <v>화상보호대</v>
          </cell>
          <cell r="C7272" t="str">
            <v>Blanket frames</v>
          </cell>
          <cell r="G7272" t="str">
            <v>해당없음</v>
          </cell>
        </row>
        <row r="7273">
          <cell r="A7273">
            <v>4214170501</v>
          </cell>
          <cell r="B7273" t="str">
            <v>욕창방지방석</v>
          </cell>
          <cell r="C7273" t="str">
            <v>Cushions for anti-bedsore</v>
          </cell>
          <cell r="G7273" t="str">
            <v>해당없음</v>
          </cell>
        </row>
        <row r="7274">
          <cell r="A7274">
            <v>4214180101</v>
          </cell>
          <cell r="B7274" t="str">
            <v>개인용조합자극기</v>
          </cell>
          <cell r="C7274" t="str">
            <v>Combinational stimulators for home use</v>
          </cell>
          <cell r="G7274">
            <v>8</v>
          </cell>
        </row>
        <row r="7275">
          <cell r="A7275">
            <v>4214180102</v>
          </cell>
          <cell r="B7275" t="str">
            <v>2등급의료용조합자극기</v>
          </cell>
          <cell r="C7275" t="str">
            <v>Combination stimulators, class 2</v>
          </cell>
          <cell r="G7275">
            <v>8</v>
          </cell>
        </row>
        <row r="7276">
          <cell r="A7276">
            <v>4214180103</v>
          </cell>
          <cell r="B7276" t="str">
            <v>3등급의료용조합자극기</v>
          </cell>
          <cell r="C7276" t="str">
            <v>Combination stimulators class 3</v>
          </cell>
          <cell r="G7276">
            <v>8</v>
          </cell>
        </row>
        <row r="7277">
          <cell r="A7277">
            <v>4214180104</v>
          </cell>
          <cell r="B7277" t="str">
            <v>4등급의료용조합자극기</v>
          </cell>
          <cell r="C7277" t="str">
            <v>Combination stimulators class 4</v>
          </cell>
          <cell r="G7277">
            <v>8</v>
          </cell>
        </row>
        <row r="7278">
          <cell r="A7278">
            <v>4214180201</v>
          </cell>
          <cell r="B7278" t="str">
            <v>의료용전극</v>
          </cell>
          <cell r="C7278" t="str">
            <v>Electrodes for medical use</v>
          </cell>
          <cell r="G7278" t="str">
            <v>해당없음</v>
          </cell>
        </row>
        <row r="7279">
          <cell r="A7279">
            <v>4214180401</v>
          </cell>
          <cell r="B7279" t="str">
            <v>의료용전기자극기</v>
          </cell>
          <cell r="C7279" t="str">
            <v>Electrical stimulators for medical use</v>
          </cell>
          <cell r="G7279">
            <v>9</v>
          </cell>
        </row>
        <row r="7280">
          <cell r="A7280">
            <v>4214180402</v>
          </cell>
          <cell r="B7280" t="str">
            <v>개인용전기자극기</v>
          </cell>
          <cell r="C7280" t="str">
            <v>Electrical stimulators for home use</v>
          </cell>
          <cell r="G7280">
            <v>9</v>
          </cell>
        </row>
        <row r="7281">
          <cell r="A7281">
            <v>4214180403</v>
          </cell>
          <cell r="B7281" t="str">
            <v>유발성응답용자극기</v>
          </cell>
          <cell r="C7281" t="str">
            <v>Stimulators for evoked response</v>
          </cell>
          <cell r="G7281">
            <v>9</v>
          </cell>
        </row>
        <row r="7282">
          <cell r="A7282">
            <v>4214180404</v>
          </cell>
          <cell r="B7282" t="str">
            <v>의료용역자극장치</v>
          </cell>
          <cell r="C7282" t="str">
            <v>Aversive conditioning devices</v>
          </cell>
          <cell r="G7282">
            <v>9</v>
          </cell>
        </row>
        <row r="7283">
          <cell r="A7283">
            <v>4214180405</v>
          </cell>
          <cell r="B7283" t="str">
            <v>전위발생기</v>
          </cell>
          <cell r="C7283" t="str">
            <v>Statics electricity stimulators for medical use</v>
          </cell>
          <cell r="G7283">
            <v>9</v>
          </cell>
        </row>
        <row r="7284">
          <cell r="A7284">
            <v>4214180406</v>
          </cell>
          <cell r="B7284" t="str">
            <v>개인용전위발생기</v>
          </cell>
          <cell r="C7284" t="str">
            <v>Statics electricity generators for electric stimulation home use</v>
          </cell>
          <cell r="G7284">
            <v>9</v>
          </cell>
        </row>
        <row r="7285">
          <cell r="A7285">
            <v>4214180501</v>
          </cell>
          <cell r="B7285" t="str">
            <v>저주파자극기</v>
          </cell>
          <cell r="C7285" t="str">
            <v>Microwave stimulators</v>
          </cell>
          <cell r="G7285" t="str">
            <v>해당없음</v>
          </cell>
        </row>
        <row r="7286">
          <cell r="A7286">
            <v>4214180502</v>
          </cell>
          <cell r="B7286" t="str">
            <v>개인용저주파자극기</v>
          </cell>
          <cell r="C7286" t="str">
            <v>Low frequency electric stimulators for home use</v>
          </cell>
          <cell r="G7286" t="str">
            <v>해당없음</v>
          </cell>
        </row>
        <row r="7287">
          <cell r="A7287">
            <v>4214180503</v>
          </cell>
          <cell r="B7287" t="str">
            <v>치과용근자극기</v>
          </cell>
          <cell r="C7287" t="str">
            <v>Electric stimulators for dental uses</v>
          </cell>
          <cell r="G7287" t="str">
            <v>해당없음</v>
          </cell>
        </row>
        <row r="7288">
          <cell r="A7288">
            <v>4214180504</v>
          </cell>
          <cell r="B7288" t="str">
            <v>고주파자극기</v>
          </cell>
          <cell r="C7288" t="str">
            <v>High frequency operating diathermy treatment systems</v>
          </cell>
          <cell r="G7288" t="str">
            <v>해당없음</v>
          </cell>
        </row>
        <row r="7289">
          <cell r="A7289">
            <v>4214180601</v>
          </cell>
          <cell r="B7289" t="str">
            <v>극초단파자극기</v>
          </cell>
          <cell r="C7289" t="str">
            <v>Microwave diathermy treatment systems</v>
          </cell>
          <cell r="G7289" t="str">
            <v>해당없음</v>
          </cell>
        </row>
        <row r="7290">
          <cell r="A7290">
            <v>4214180602</v>
          </cell>
          <cell r="B7290" t="str">
            <v>초단파자극기</v>
          </cell>
          <cell r="C7290" t="str">
            <v>Short wave diathermy treatment systems</v>
          </cell>
          <cell r="G7290" t="str">
            <v>해당없음</v>
          </cell>
        </row>
        <row r="7291">
          <cell r="A7291">
            <v>4214180603</v>
          </cell>
          <cell r="B7291" t="str">
            <v>개인용초단파자극기</v>
          </cell>
          <cell r="C7291" t="str">
            <v>Short wave diathermy treatment systems for home use</v>
          </cell>
          <cell r="G7291" t="str">
            <v>해당없음</v>
          </cell>
        </row>
        <row r="7292">
          <cell r="A7292">
            <v>4214180701</v>
          </cell>
          <cell r="B7292" t="str">
            <v>의료용전기충격기</v>
          </cell>
          <cell r="C7292" t="str">
            <v>Electroconvulsive therapy systems</v>
          </cell>
          <cell r="G7292" t="str">
            <v>해당없음</v>
          </cell>
        </row>
        <row r="7293">
          <cell r="A7293">
            <v>4214180901</v>
          </cell>
          <cell r="B7293" t="str">
            <v>은침자극치료기</v>
          </cell>
          <cell r="C7293" t="str">
            <v>Silver spike point theraphy</v>
          </cell>
          <cell r="G7293" t="str">
            <v>해당없음</v>
          </cell>
        </row>
        <row r="7294">
          <cell r="A7294">
            <v>4214181001</v>
          </cell>
          <cell r="B7294" t="str">
            <v>의료용이온도입기</v>
          </cell>
          <cell r="C7294" t="str">
            <v>Iontophoresis sweat induction systems</v>
          </cell>
          <cell r="G7294" t="str">
            <v>해당없음</v>
          </cell>
        </row>
        <row r="7295">
          <cell r="A7295">
            <v>4214181101</v>
          </cell>
          <cell r="B7295" t="str">
            <v>체외충격파치료기</v>
          </cell>
          <cell r="C7295" t="str">
            <v>Extracorporeal lithotripsy electrohydraulic systems</v>
          </cell>
          <cell r="G7295" t="str">
            <v>해당없음</v>
          </cell>
        </row>
        <row r="7296">
          <cell r="A7296">
            <v>4214181601</v>
          </cell>
          <cell r="B7296" t="str">
            <v>의료용전자기발생기</v>
          </cell>
          <cell r="C7296" t="str">
            <v>Electromagnetic therapy stimulators</v>
          </cell>
          <cell r="G7296" t="str">
            <v>해당없음</v>
          </cell>
        </row>
        <row r="7297">
          <cell r="A7297">
            <v>4214181701</v>
          </cell>
          <cell r="B7297" t="str">
            <v>의료용자기발생기</v>
          </cell>
          <cell r="C7297" t="str">
            <v>Magnetic pulse stimulators</v>
          </cell>
          <cell r="G7297" t="str">
            <v>해당없음</v>
          </cell>
        </row>
        <row r="7298">
          <cell r="A7298">
            <v>4214189401</v>
          </cell>
          <cell r="B7298" t="str">
            <v>의료용공명기</v>
          </cell>
          <cell r="C7298" t="str">
            <v>Resonators</v>
          </cell>
          <cell r="G7298" t="str">
            <v>해당없음</v>
          </cell>
        </row>
        <row r="7299">
          <cell r="A7299">
            <v>4214190301</v>
          </cell>
          <cell r="B7299" t="str">
            <v>관장기</v>
          </cell>
          <cell r="C7299" t="str">
            <v>Enema kits</v>
          </cell>
          <cell r="G7299" t="str">
            <v>해당없음</v>
          </cell>
        </row>
        <row r="7300">
          <cell r="A7300">
            <v>4214200101</v>
          </cell>
          <cell r="B7300" t="str">
            <v>재사용가능범용수동식의료용핀셋</v>
          </cell>
          <cell r="C7300" t="str">
            <v>Manually-operated dressing forceps for reusable</v>
          </cell>
          <cell r="G7300" t="str">
            <v>해당없음</v>
          </cell>
        </row>
        <row r="7301">
          <cell r="A7301">
            <v>4214210201</v>
          </cell>
          <cell r="B7301" t="str">
            <v>의료용저온기</v>
          </cell>
          <cell r="C7301" t="str">
            <v>Cooling units</v>
          </cell>
          <cell r="G7301" t="str">
            <v>해당없음</v>
          </cell>
        </row>
        <row r="7302">
          <cell r="A7302">
            <v>4214210202</v>
          </cell>
          <cell r="B7302" t="str">
            <v>의료용극저온기</v>
          </cell>
          <cell r="C7302" t="str">
            <v>Freezing units</v>
          </cell>
          <cell r="G7302" t="str">
            <v>해당없음</v>
          </cell>
        </row>
        <row r="7303">
          <cell r="A7303">
            <v>4214210401</v>
          </cell>
          <cell r="B7303" t="str">
            <v>찜질팩가온기</v>
          </cell>
          <cell r="C7303" t="str">
            <v>Hot bag heaters</v>
          </cell>
          <cell r="G7303" t="str">
            <v>해당없음</v>
          </cell>
        </row>
        <row r="7304">
          <cell r="A7304">
            <v>4214210501</v>
          </cell>
          <cell r="B7304" t="str">
            <v>개인용온열기</v>
          </cell>
          <cell r="C7304" t="str">
            <v>Electric heating pad systems for home use</v>
          </cell>
          <cell r="G7304" t="str">
            <v>해당없음</v>
          </cell>
        </row>
        <row r="7305">
          <cell r="A7305">
            <v>4214210502</v>
          </cell>
          <cell r="B7305" t="str">
            <v>의료용온열기</v>
          </cell>
          <cell r="C7305" t="str">
            <v>Heater systems</v>
          </cell>
          <cell r="G7305" t="str">
            <v>해당없음</v>
          </cell>
        </row>
        <row r="7306">
          <cell r="A7306">
            <v>4214210503</v>
          </cell>
          <cell r="B7306" t="str">
            <v>온욕요법용장치</v>
          </cell>
          <cell r="C7306" t="str">
            <v>Heating water baths</v>
          </cell>
          <cell r="G7306" t="str">
            <v>해당없음</v>
          </cell>
        </row>
        <row r="7307">
          <cell r="A7307">
            <v>4214210801</v>
          </cell>
          <cell r="B7307" t="str">
            <v>온냉치료용찜질팩</v>
          </cell>
          <cell r="C7307" t="str">
            <v>Therapeutic heating or cooling packs</v>
          </cell>
          <cell r="G7307" t="str">
            <v>해당없음</v>
          </cell>
        </row>
        <row r="7308">
          <cell r="A7308">
            <v>4214211201</v>
          </cell>
          <cell r="B7308" t="str">
            <v>파라핀욕조</v>
          </cell>
          <cell r="C7308" t="str">
            <v>Physical therapy paraffin wax baths</v>
          </cell>
          <cell r="G7308" t="str">
            <v>해당없음</v>
          </cell>
        </row>
        <row r="7309">
          <cell r="A7309">
            <v>4214212101</v>
          </cell>
          <cell r="B7309" t="str">
            <v>의료용증기욕조</v>
          </cell>
          <cell r="C7309" t="str">
            <v>Steam baths</v>
          </cell>
          <cell r="G7309" t="str">
            <v>해당없음</v>
          </cell>
        </row>
        <row r="7310">
          <cell r="A7310">
            <v>4214220101</v>
          </cell>
          <cell r="B7310" t="str">
            <v>물요법장치</v>
          </cell>
          <cell r="C7310" t="str">
            <v>Hydrotherapy massage baths</v>
          </cell>
          <cell r="G7310" t="str">
            <v>해당없음</v>
          </cell>
        </row>
        <row r="7311">
          <cell r="A7311">
            <v>4214230201</v>
          </cell>
          <cell r="B7311" t="str">
            <v>임상기록차트홀더</v>
          </cell>
          <cell r="C7311" t="str">
            <v>Chart holders</v>
          </cell>
          <cell r="G7311" t="str">
            <v>해당없음</v>
          </cell>
        </row>
        <row r="7312">
          <cell r="A7312">
            <v>4214230301</v>
          </cell>
          <cell r="B7312" t="str">
            <v>신생아감별용발자국인쇄기</v>
          </cell>
          <cell r="C7312" t="str">
            <v>Footprinters for infant identification</v>
          </cell>
          <cell r="G7312" t="str">
            <v>해당없음</v>
          </cell>
        </row>
        <row r="7313">
          <cell r="A7313">
            <v>4214240201</v>
          </cell>
          <cell r="B7313" t="str">
            <v>흡인용튜브·카테터</v>
          </cell>
          <cell r="C7313" t="str">
            <v>Evacuator catheters</v>
          </cell>
          <cell r="G7313" t="str">
            <v>해당없음</v>
          </cell>
        </row>
        <row r="7314">
          <cell r="A7314">
            <v>4214240401</v>
          </cell>
          <cell r="B7314" t="str">
            <v>전동식의료용흡인기</v>
          </cell>
          <cell r="C7314" t="str">
            <v>General-purpose line-powered suction systems</v>
          </cell>
          <cell r="G7314">
            <v>9</v>
          </cell>
        </row>
        <row r="7315">
          <cell r="A7315">
            <v>4214240402</v>
          </cell>
          <cell r="B7315" t="str">
            <v>수동식의료용흡인기</v>
          </cell>
          <cell r="C7315" t="str">
            <v>Manually operated suction systems</v>
          </cell>
          <cell r="G7315">
            <v>9</v>
          </cell>
        </row>
        <row r="7316">
          <cell r="A7316">
            <v>4214240403</v>
          </cell>
          <cell r="B7316" t="str">
            <v>코용관류흡인장치</v>
          </cell>
          <cell r="C7316" t="str">
            <v>Nasal suction systems</v>
          </cell>
          <cell r="G7316">
            <v>9</v>
          </cell>
        </row>
        <row r="7317">
          <cell r="A7317">
            <v>4214240601</v>
          </cell>
          <cell r="B7317" t="str">
            <v>의료용저압지속흡인기</v>
          </cell>
          <cell r="C7317" t="str">
            <v>Drainage and continuous aspirators</v>
          </cell>
          <cell r="G7317" t="str">
            <v>해당없음</v>
          </cell>
        </row>
        <row r="7318">
          <cell r="A7318">
            <v>4214250201</v>
          </cell>
          <cell r="B7318" t="str">
            <v>마취액주입도구한벌</v>
          </cell>
          <cell r="C7318" t="str">
            <v>Anesthesia kits</v>
          </cell>
          <cell r="G7318" t="str">
            <v>해당없음</v>
          </cell>
        </row>
        <row r="7319">
          <cell r="A7319">
            <v>4214250401</v>
          </cell>
          <cell r="B7319" t="str">
            <v>재사용가능생검침</v>
          </cell>
          <cell r="C7319" t="str">
            <v>General-purpose biopsy needles for reusable</v>
          </cell>
          <cell r="G7319" t="str">
            <v>해당없음</v>
          </cell>
        </row>
        <row r="7320">
          <cell r="A7320">
            <v>4214250402</v>
          </cell>
          <cell r="B7320" t="str">
            <v>일회용생검침</v>
          </cell>
          <cell r="C7320" t="str">
            <v>General purpose biopsy needles for single use</v>
          </cell>
          <cell r="G7320" t="str">
            <v>해당없음</v>
          </cell>
        </row>
        <row r="7321">
          <cell r="A7321">
            <v>4214251401</v>
          </cell>
          <cell r="B7321" t="str">
            <v>재사용가능요추천자침</v>
          </cell>
          <cell r="C7321" t="str">
            <v>Lumbar puncture needles for reusable</v>
          </cell>
          <cell r="G7321" t="str">
            <v>해당없음</v>
          </cell>
        </row>
        <row r="7322">
          <cell r="A7322">
            <v>4214251402</v>
          </cell>
          <cell r="B7322" t="str">
            <v>일회용요추천자침</v>
          </cell>
          <cell r="C7322" t="str">
            <v>Lumbar puncture needles for single use</v>
          </cell>
          <cell r="G7322" t="str">
            <v>해당없음</v>
          </cell>
        </row>
        <row r="7323">
          <cell r="A7323">
            <v>4214251501</v>
          </cell>
          <cell r="B7323" t="str">
            <v>진공채혈기</v>
          </cell>
          <cell r="C7323" t="str">
            <v>Vacuum blood collection systems</v>
          </cell>
          <cell r="G7323" t="str">
            <v>해당없음</v>
          </cell>
        </row>
        <row r="7324">
          <cell r="A7324">
            <v>4214251502</v>
          </cell>
          <cell r="B7324" t="str">
            <v>진공채혈관</v>
          </cell>
          <cell r="C7324" t="str">
            <v>Sealed and evacuated blood collecting tubes</v>
          </cell>
          <cell r="G7324" t="str">
            <v>해당없음</v>
          </cell>
        </row>
        <row r="7325">
          <cell r="A7325">
            <v>4214252101</v>
          </cell>
          <cell r="B7325" t="str">
            <v>재사용가능수동랜싯</v>
          </cell>
          <cell r="C7325" t="str">
            <v>Reusable manually-operated lancet</v>
          </cell>
          <cell r="G7325" t="str">
            <v>해당없음</v>
          </cell>
        </row>
        <row r="7326">
          <cell r="A7326">
            <v>4214252102</v>
          </cell>
          <cell r="B7326" t="str">
            <v>일회용채혈침</v>
          </cell>
          <cell r="C7326" t="str">
            <v>Blood collecting needles for single-use</v>
          </cell>
          <cell r="G7326" t="str">
            <v>해당없음</v>
          </cell>
        </row>
        <row r="7327">
          <cell r="A7327">
            <v>4214252103</v>
          </cell>
          <cell r="B7327" t="str">
            <v>일회용수동랜싯</v>
          </cell>
          <cell r="C7327" t="str">
            <v>Manually operated lancet for single-use</v>
          </cell>
          <cell r="G7327" t="str">
            <v>해당없음</v>
          </cell>
        </row>
        <row r="7328">
          <cell r="A7328">
            <v>4214252104</v>
          </cell>
          <cell r="B7328" t="str">
            <v>일회용자동랜싯</v>
          </cell>
          <cell r="C7328" t="str">
            <v>Automatic lancet for single-use</v>
          </cell>
          <cell r="G7328" t="str">
            <v>해당없음</v>
          </cell>
        </row>
        <row r="7329">
          <cell r="A7329">
            <v>4214252105</v>
          </cell>
          <cell r="B7329" t="str">
            <v>재사용가능자동랜싯</v>
          </cell>
          <cell r="C7329" t="str">
            <v>Automatic lancet for reusable</v>
          </cell>
          <cell r="G7329" t="str">
            <v>해당없음</v>
          </cell>
        </row>
        <row r="7330">
          <cell r="A7330">
            <v>4214252301</v>
          </cell>
          <cell r="B7330" t="str">
            <v>멸균주사침</v>
          </cell>
          <cell r="C7330" t="str">
            <v>Aspiration or injection needles for single-use</v>
          </cell>
          <cell r="G7330" t="str">
            <v>해당없음</v>
          </cell>
        </row>
        <row r="7331">
          <cell r="A7331">
            <v>4214252601</v>
          </cell>
          <cell r="B7331" t="str">
            <v>봉합용바늘집</v>
          </cell>
          <cell r="C7331" t="str">
            <v>Suture needle racks</v>
          </cell>
          <cell r="G7331" t="str">
            <v>해당없음</v>
          </cell>
        </row>
        <row r="7332">
          <cell r="A7332">
            <v>4214252801</v>
          </cell>
          <cell r="B7332" t="str">
            <v>천자침</v>
          </cell>
          <cell r="C7332" t="str">
            <v>Puncture needles</v>
          </cell>
          <cell r="G7332" t="str">
            <v>해당없음</v>
          </cell>
        </row>
        <row r="7333">
          <cell r="A7333">
            <v>4214252901</v>
          </cell>
          <cell r="B7333" t="str">
            <v>구강외과용지침기</v>
          </cell>
          <cell r="C7333" t="str">
            <v>Needle holders for oral surgery</v>
          </cell>
          <cell r="G7333" t="str">
            <v>해당없음</v>
          </cell>
        </row>
        <row r="7334">
          <cell r="A7334">
            <v>4214253701</v>
          </cell>
          <cell r="B7334" t="str">
            <v>흉강천자기구</v>
          </cell>
          <cell r="C7334" t="str">
            <v>Thoracentesis instruments</v>
          </cell>
          <cell r="G7334" t="str">
            <v>해당없음</v>
          </cell>
        </row>
        <row r="7335">
          <cell r="A7335">
            <v>4214260301</v>
          </cell>
          <cell r="B7335" t="str">
            <v>카트리지형주사기</v>
          </cell>
          <cell r="C7335" t="str">
            <v>Hypodermic cartridge syringes</v>
          </cell>
          <cell r="G7335" t="str">
            <v>해당없음</v>
          </cell>
        </row>
        <row r="7336">
          <cell r="A7336">
            <v>4214260601</v>
          </cell>
          <cell r="B7336" t="str">
            <v>인슐린주입기</v>
          </cell>
          <cell r="C7336" t="str">
            <v>Insulin injectors</v>
          </cell>
          <cell r="G7336" t="str">
            <v>해당없음</v>
          </cell>
        </row>
        <row r="7337">
          <cell r="A7337">
            <v>4214260801</v>
          </cell>
          <cell r="B7337" t="str">
            <v>주사기</v>
          </cell>
          <cell r="C7337" t="str">
            <v>Medication or vaccine syringes</v>
          </cell>
          <cell r="G7337" t="str">
            <v>해당없음</v>
          </cell>
        </row>
        <row r="7338">
          <cell r="A7338">
            <v>4214260802</v>
          </cell>
          <cell r="B7338" t="str">
            <v>유리주사기</v>
          </cell>
          <cell r="C7338" t="str">
            <v>Hyaline medication or vaccine injectors</v>
          </cell>
          <cell r="G7338" t="str">
            <v>해당없음</v>
          </cell>
        </row>
        <row r="7339">
          <cell r="A7339">
            <v>4214260901</v>
          </cell>
          <cell r="B7339" t="str">
            <v>주사기</v>
          </cell>
          <cell r="C7339" t="str">
            <v>Medication or vaccine syringes</v>
          </cell>
          <cell r="G7339" t="str">
            <v>해당없음</v>
          </cell>
        </row>
        <row r="7340">
          <cell r="A7340">
            <v>4214261001</v>
          </cell>
          <cell r="B7340" t="str">
            <v>치과용주사기</v>
          </cell>
          <cell r="C7340" t="str">
            <v>Dental syringes</v>
          </cell>
          <cell r="G7340" t="str">
            <v>해당없음</v>
          </cell>
        </row>
        <row r="7341">
          <cell r="A7341">
            <v>4214261201</v>
          </cell>
          <cell r="B7341" t="str">
            <v>세정용주사기</v>
          </cell>
          <cell r="C7341" t="str">
            <v>Irrigation syringes</v>
          </cell>
          <cell r="G7341" t="str">
            <v>해당없음</v>
          </cell>
        </row>
        <row r="7342">
          <cell r="A7342">
            <v>4214261301</v>
          </cell>
          <cell r="B7342" t="str">
            <v>분사식주사기</v>
          </cell>
          <cell r="C7342" t="str">
            <v>Gas-powered？needleless medication or vaccine injectors</v>
          </cell>
          <cell r="G7342" t="str">
            <v>해당없음</v>
          </cell>
        </row>
        <row r="7343">
          <cell r="A7343">
            <v>4214261401</v>
          </cell>
          <cell r="B7343" t="str">
            <v>지시액주입기</v>
          </cell>
          <cell r="C7343" t="str">
            <v>Indicating injectors</v>
          </cell>
          <cell r="G7343" t="str">
            <v>해당없음</v>
          </cell>
        </row>
        <row r="7344">
          <cell r="A7344">
            <v>4214261601</v>
          </cell>
          <cell r="B7344" t="str">
            <v>채혈기</v>
          </cell>
          <cell r="C7344" t="str">
            <v>Blood collection units without needle</v>
          </cell>
          <cell r="G7344" t="str">
            <v>해당없음</v>
          </cell>
        </row>
        <row r="7345">
          <cell r="A7345">
            <v>4214261602</v>
          </cell>
          <cell r="B7345" t="str">
            <v>모세관채혈튜브</v>
          </cell>
          <cell r="C7345" t="str">
            <v>Capillary blood collection tubes</v>
          </cell>
          <cell r="G7345" t="str">
            <v>해당없음</v>
          </cell>
        </row>
        <row r="7346">
          <cell r="A7346">
            <v>4214261801</v>
          </cell>
          <cell r="B7346" t="str">
            <v>동맥혈채취용도구한벌</v>
          </cell>
          <cell r="C7346" t="str">
            <v>Arterial blood sampling kits</v>
          </cell>
          <cell r="G7346" t="str">
            <v>해당없음</v>
          </cell>
        </row>
        <row r="7347">
          <cell r="A7347">
            <v>4214269901</v>
          </cell>
          <cell r="B7347" t="str">
            <v>채혈세트</v>
          </cell>
          <cell r="C7347" t="str">
            <v>Blood collection sets</v>
          </cell>
          <cell r="G7347" t="str">
            <v>해당없음</v>
          </cell>
        </row>
        <row r="7348">
          <cell r="A7348">
            <v>4214270101</v>
          </cell>
          <cell r="B7348" t="str">
            <v>비뇨기과용치골상부튜브·카테터</v>
          </cell>
          <cell r="C7348" t="str">
            <v>Suprapubic urological tubes and catheters</v>
          </cell>
          <cell r="G7348" t="str">
            <v>해당없음</v>
          </cell>
        </row>
        <row r="7349">
          <cell r="A7349">
            <v>4214270201</v>
          </cell>
          <cell r="B7349" t="str">
            <v>비뇨기과용범용튜브·카테터</v>
          </cell>
          <cell r="C7349" t="str">
            <v xml:space="preserve">Urological tubes and catheters </v>
          </cell>
          <cell r="G7349" t="str">
            <v>해당없음</v>
          </cell>
        </row>
        <row r="7350">
          <cell r="A7350">
            <v>4214270701</v>
          </cell>
          <cell r="B7350" t="str">
            <v>요도세정기</v>
          </cell>
          <cell r="C7350" t="str">
            <v>Urethral irrigation units</v>
          </cell>
          <cell r="G7350" t="str">
            <v>해당없음</v>
          </cell>
        </row>
        <row r="7351">
          <cell r="A7351">
            <v>4214271201</v>
          </cell>
          <cell r="B7351" t="str">
            <v>분사식신장결석제거장치</v>
          </cell>
          <cell r="C7351" t="str">
            <v>Renal water jet catheter systems</v>
          </cell>
          <cell r="G7351" t="str">
            <v>해당없음</v>
          </cell>
        </row>
        <row r="7352">
          <cell r="A7352">
            <v>4214271601</v>
          </cell>
          <cell r="B7352" t="str">
            <v>피임용페서리</v>
          </cell>
          <cell r="C7352" t="str">
            <v>Vaginal pessary</v>
          </cell>
          <cell r="G7352" t="str">
            <v>해당없음</v>
          </cell>
        </row>
        <row r="7353">
          <cell r="A7353">
            <v>4214271901</v>
          </cell>
          <cell r="B7353" t="str">
            <v>요도박리기</v>
          </cell>
          <cell r="C7353" t="str">
            <v>Urethra dissectors</v>
          </cell>
          <cell r="G7353" t="str">
            <v>해당없음</v>
          </cell>
        </row>
        <row r="7354">
          <cell r="A7354">
            <v>4214280101</v>
          </cell>
          <cell r="B7354" t="str">
            <v>진공및압축치료기</v>
          </cell>
          <cell r="C7354" t="str">
            <v>Vaccum compression therapy units</v>
          </cell>
          <cell r="G7354" t="str">
            <v>해당없음</v>
          </cell>
        </row>
        <row r="7355">
          <cell r="A7355">
            <v>4214280201</v>
          </cell>
          <cell r="B7355" t="str">
            <v>사지압박순환장치</v>
          </cell>
          <cell r="C7355" t="str">
            <v xml:space="preserve">Sequential compression system pumps </v>
          </cell>
          <cell r="G7355">
            <v>9</v>
          </cell>
        </row>
        <row r="7356">
          <cell r="A7356">
            <v>4214290101</v>
          </cell>
          <cell r="B7356" t="str">
            <v>시력보정용안경</v>
          </cell>
          <cell r="C7356" t="str">
            <v>Sight corrective spectacles</v>
          </cell>
          <cell r="G7356" t="str">
            <v>해당없음</v>
          </cell>
        </row>
        <row r="7357">
          <cell r="A7357">
            <v>4214290201</v>
          </cell>
          <cell r="B7357" t="str">
            <v>안경렌즈</v>
          </cell>
          <cell r="C7357" t="str">
            <v>Sight corrective ophthalmic lenses</v>
          </cell>
          <cell r="G7357" t="str">
            <v>해당없음</v>
          </cell>
        </row>
        <row r="7358">
          <cell r="A7358">
            <v>4214290301</v>
          </cell>
          <cell r="B7358" t="str">
            <v>안경테</v>
          </cell>
          <cell r="C7358" t="str">
            <v>Spectacle frames</v>
          </cell>
          <cell r="G7358" t="str">
            <v>해당없음</v>
          </cell>
        </row>
        <row r="7359">
          <cell r="A7359">
            <v>4214291301</v>
          </cell>
          <cell r="B7359" t="str">
            <v>매일착용소프트콘택트렌즈</v>
          </cell>
          <cell r="C7359" t="str">
            <v>Soft contact lenses for daily-wear</v>
          </cell>
          <cell r="G7359" t="str">
            <v>해당없음</v>
          </cell>
        </row>
        <row r="7360">
          <cell r="A7360">
            <v>4214291302</v>
          </cell>
          <cell r="B7360" t="str">
            <v>하드콘택트렌즈</v>
          </cell>
          <cell r="C7360" t="str">
            <v>Hard contact lenses</v>
          </cell>
          <cell r="G7360" t="str">
            <v>해당없음</v>
          </cell>
        </row>
        <row r="7361">
          <cell r="A7361">
            <v>4214291303</v>
          </cell>
          <cell r="B7361" t="str">
            <v>치료용콘택트렌즈</v>
          </cell>
          <cell r="C7361" t="str">
            <v>Therapeutic contact lenses</v>
          </cell>
          <cell r="G7361" t="str">
            <v>해당없음</v>
          </cell>
        </row>
        <row r="7362">
          <cell r="A7362">
            <v>4214291304</v>
          </cell>
          <cell r="B7362" t="str">
            <v>진단용콘택트렌즈</v>
          </cell>
          <cell r="C7362" t="str">
            <v>Diagnostic contact lenses</v>
          </cell>
          <cell r="G7362" t="str">
            <v>해당없음</v>
          </cell>
        </row>
        <row r="7363">
          <cell r="A7363">
            <v>4214310201</v>
          </cell>
          <cell r="B7363" t="str">
            <v>난관소통진료장치</v>
          </cell>
          <cell r="C7363" t="str">
            <v>Fallopian tube insufflators</v>
          </cell>
          <cell r="G7363" t="str">
            <v>해당없음</v>
          </cell>
        </row>
        <row r="7364">
          <cell r="A7364">
            <v>4214310202</v>
          </cell>
          <cell r="B7364" t="str">
            <v>진통측정장치</v>
          </cell>
          <cell r="C7364" t="str">
            <v>Uterine or gynecological tests</v>
          </cell>
          <cell r="G7364" t="str">
            <v>해당없음</v>
          </cell>
        </row>
        <row r="7365">
          <cell r="A7365">
            <v>4214310203</v>
          </cell>
          <cell r="B7365" t="str">
            <v>자궁확장기</v>
          </cell>
          <cell r="C7365" t="str">
            <v>Hysteroscopic insufflators</v>
          </cell>
          <cell r="G7365" t="str">
            <v>해당없음</v>
          </cell>
        </row>
        <row r="7366">
          <cell r="A7366">
            <v>4214310301</v>
          </cell>
          <cell r="B7366" t="str">
            <v>피임용난관폐색기구</v>
          </cell>
          <cell r="C7366" t="str">
            <v>Contraceptive fallopian tube clips or bands</v>
          </cell>
          <cell r="G7366" t="str">
            <v>해당없음</v>
          </cell>
        </row>
        <row r="7367">
          <cell r="A7367">
            <v>4214310302</v>
          </cell>
          <cell r="B7367" t="str">
            <v>여성용콘돔</v>
          </cell>
          <cell r="C7367" t="str">
            <v>Condoms for female</v>
          </cell>
          <cell r="G7367" t="str">
            <v>해당없음</v>
          </cell>
        </row>
        <row r="7368">
          <cell r="A7368">
            <v>4214310303</v>
          </cell>
          <cell r="B7368" t="str">
            <v>자궁내피임기구</v>
          </cell>
          <cell r="C7368" t="str">
            <v>Intrauterine contraceptive devices</v>
          </cell>
          <cell r="G7368" t="str">
            <v>해당없음</v>
          </cell>
        </row>
        <row r="7369">
          <cell r="A7369">
            <v>4214310304</v>
          </cell>
          <cell r="B7369" t="str">
            <v>피임용격막</v>
          </cell>
          <cell r="C7369" t="str">
            <v>Contraceptive diaphragms</v>
          </cell>
          <cell r="G7369" t="str">
            <v>해당없음</v>
          </cell>
        </row>
        <row r="7370">
          <cell r="A7370">
            <v>4214310501</v>
          </cell>
          <cell r="B7370" t="str">
            <v>분만용흡인기</v>
          </cell>
          <cell r="C7370" t="str">
            <v>Fetal suction systems</v>
          </cell>
          <cell r="G7370" t="str">
            <v>해당없음</v>
          </cell>
        </row>
        <row r="7371">
          <cell r="A7371">
            <v>4214310601</v>
          </cell>
          <cell r="B7371" t="str">
            <v>자궁경부배액관</v>
          </cell>
          <cell r="C7371" t="str">
            <v>Cervical drainage tubes</v>
          </cell>
          <cell r="G7371" t="str">
            <v>해당없음</v>
          </cell>
        </row>
        <row r="7372">
          <cell r="A7372">
            <v>4214310701</v>
          </cell>
          <cell r="B7372" t="str">
            <v>회음질압측정기</v>
          </cell>
          <cell r="C7372" t="str">
            <v>Perineometers</v>
          </cell>
          <cell r="G7372" t="str">
            <v>해당없음</v>
          </cell>
        </row>
        <row r="7373">
          <cell r="A7373">
            <v>4214310801</v>
          </cell>
          <cell r="B7373" t="str">
            <v>복부감압챔버</v>
          </cell>
          <cell r="C7373" t="str">
            <v>Abdominal hypobaric chambers</v>
          </cell>
          <cell r="G7373" t="str">
            <v>해당없음</v>
          </cell>
        </row>
        <row r="7374">
          <cell r="A7374">
            <v>4214319701</v>
          </cell>
          <cell r="B7374" t="str">
            <v>외부자궁수축감시기</v>
          </cell>
          <cell r="C7374" t="str">
            <v>External uterine contraction monitors for use in clinic</v>
          </cell>
          <cell r="G7374" t="str">
            <v>해당없음</v>
          </cell>
        </row>
        <row r="7375">
          <cell r="A7375">
            <v>4214320101</v>
          </cell>
          <cell r="B7375" t="str">
            <v>전기사정유도기</v>
          </cell>
          <cell r="C7375" t="str">
            <v>Ejaculation electrical stimulation systems</v>
          </cell>
          <cell r="G7375" t="str">
            <v>해당없음</v>
          </cell>
        </row>
        <row r="7376">
          <cell r="A7376">
            <v>4214320201</v>
          </cell>
          <cell r="B7376" t="str">
            <v>성기동맥혈류충전기</v>
          </cell>
          <cell r="C7376" t="str">
            <v>Cavernosal artery velocitometers</v>
          </cell>
          <cell r="G7376" t="str">
            <v>해당없음</v>
          </cell>
        </row>
        <row r="7377">
          <cell r="A7377">
            <v>4214339801</v>
          </cell>
          <cell r="B7377" t="str">
            <v>의료용물질생성기</v>
          </cell>
          <cell r="C7377" t="str">
            <v>Medicinal substance producing equipments</v>
          </cell>
          <cell r="G7377" t="str">
            <v>해당없음</v>
          </cell>
        </row>
        <row r="7378">
          <cell r="A7378">
            <v>4214339901</v>
          </cell>
          <cell r="B7378" t="str">
            <v>알칼리이온수생성기</v>
          </cell>
          <cell r="C7378" t="str">
            <v>Alkali water producing equipments</v>
          </cell>
          <cell r="G7378" t="str">
            <v>해당없음</v>
          </cell>
        </row>
        <row r="7379">
          <cell r="A7379">
            <v>4214350201</v>
          </cell>
          <cell r="B7379" t="str">
            <v>이비인후과용진료장치</v>
          </cell>
          <cell r="C7379" t="str">
            <v>ENT examination and treatment tables</v>
          </cell>
          <cell r="G7379">
            <v>9</v>
          </cell>
        </row>
        <row r="7380">
          <cell r="A7380">
            <v>4214350301</v>
          </cell>
          <cell r="B7380" t="str">
            <v>코출혈방지용카테터</v>
          </cell>
          <cell r="C7380" t="str">
            <v>Nasal haemostatic catheters</v>
          </cell>
          <cell r="G7380" t="str">
            <v>해당없음</v>
          </cell>
        </row>
        <row r="7381">
          <cell r="A7381">
            <v>4214350401</v>
          </cell>
          <cell r="B7381" t="str">
            <v>인공이소골</v>
          </cell>
          <cell r="C7381" t="str">
            <v>Ossicular prosthesises</v>
          </cell>
          <cell r="G7381" t="str">
            <v>해당없음</v>
          </cell>
        </row>
        <row r="7382">
          <cell r="A7382">
            <v>4214350402</v>
          </cell>
          <cell r="B7382" t="str">
            <v>중이용이식몰드</v>
          </cell>
          <cell r="C7382" t="str">
            <v>Middle ear implantable molds</v>
          </cell>
          <cell r="G7382" t="str">
            <v>해당없음</v>
          </cell>
        </row>
        <row r="7383">
          <cell r="A7383">
            <v>4214359901</v>
          </cell>
          <cell r="B7383" t="str">
            <v>소낭절제침</v>
          </cell>
          <cell r="C7383" t="str">
            <v>Sacculotomy tack</v>
          </cell>
          <cell r="G7383" t="str">
            <v>해당없음</v>
          </cell>
        </row>
        <row r="7384">
          <cell r="A7384">
            <v>4214370901</v>
          </cell>
          <cell r="B7384" t="str">
            <v>광선조사기</v>
          </cell>
          <cell r="C7384" t="str">
            <v>High and low powered lights</v>
          </cell>
          <cell r="G7384" t="str">
            <v>해당없음</v>
          </cell>
        </row>
        <row r="7385">
          <cell r="A7385">
            <v>4214370902</v>
          </cell>
          <cell r="B7385" t="str">
            <v>개인용광선조사기</v>
          </cell>
          <cell r="C7385" t="str">
            <v>Visible light irradiator for home use</v>
          </cell>
          <cell r="G7385" t="str">
            <v>해당없음</v>
          </cell>
        </row>
        <row r="7386">
          <cell r="A7386">
            <v>4214379701</v>
          </cell>
          <cell r="B7386" t="str">
            <v>신생아황달치료용광선조사기</v>
          </cell>
          <cell r="C7386" t="str">
            <v>Pediatric phototherapy units</v>
          </cell>
          <cell r="G7386" t="str">
            <v>해당없음</v>
          </cell>
        </row>
        <row r="7387">
          <cell r="A7387">
            <v>4214379801</v>
          </cell>
          <cell r="B7387" t="str">
            <v>자외선조사기</v>
          </cell>
          <cell r="C7387" t="str">
            <v>Ultraviolet phototherapy units</v>
          </cell>
          <cell r="G7387" t="str">
            <v>해당없음</v>
          </cell>
        </row>
        <row r="7388">
          <cell r="A7388">
            <v>4214379802</v>
          </cell>
          <cell r="B7388" t="str">
            <v>개인용자외선조사기</v>
          </cell>
          <cell r="C7388" t="str">
            <v>Ultraviolet phototherapy units for home use</v>
          </cell>
          <cell r="G7388" t="str">
            <v>해당없음</v>
          </cell>
        </row>
        <row r="7389">
          <cell r="A7389">
            <v>4214379901</v>
          </cell>
          <cell r="B7389" t="str">
            <v>적외선조사기</v>
          </cell>
          <cell r="C7389" t="str">
            <v>Infrared phototherapy units</v>
          </cell>
          <cell r="G7389" t="str">
            <v>해당없음</v>
          </cell>
        </row>
        <row r="7390">
          <cell r="A7390">
            <v>4214379902</v>
          </cell>
          <cell r="B7390" t="str">
            <v>개인용적외선조사기</v>
          </cell>
          <cell r="C7390" t="str">
            <v>Infrared phototherapy units for home use</v>
          </cell>
          <cell r="G7390" t="str">
            <v>해당없음</v>
          </cell>
        </row>
        <row r="7391">
          <cell r="A7391">
            <v>4214380101</v>
          </cell>
          <cell r="B7391" t="str">
            <v>방광내압계</v>
          </cell>
          <cell r="C7391" t="str">
            <v>Urodynamic measurement systems</v>
          </cell>
          <cell r="G7391" t="str">
            <v>해당없음</v>
          </cell>
        </row>
        <row r="7392">
          <cell r="A7392">
            <v>4214389901</v>
          </cell>
          <cell r="B7392" t="str">
            <v>소변유량·용적측정장치</v>
          </cell>
          <cell r="C7392" t="str">
            <v>Urine flowmeters</v>
          </cell>
          <cell r="G7392" t="str">
            <v>해당없음</v>
          </cell>
        </row>
        <row r="7393">
          <cell r="A7393">
            <v>4214390201</v>
          </cell>
          <cell r="B7393" t="str">
            <v>체내삽입형의료용괄약근운동기</v>
          </cell>
          <cell r="C7393" t="str">
            <v>Implantable urinary continenece devices</v>
          </cell>
          <cell r="G7393" t="str">
            <v>해당없음</v>
          </cell>
        </row>
        <row r="7394">
          <cell r="A7394">
            <v>4214420101</v>
          </cell>
          <cell r="B7394" t="str">
            <v>비멸균침</v>
          </cell>
          <cell r="C7394" t="str">
            <v>Reusable acupuncture needles</v>
          </cell>
          <cell r="G7394" t="str">
            <v>해당없음</v>
          </cell>
        </row>
        <row r="7395">
          <cell r="A7395">
            <v>4215150101</v>
          </cell>
          <cell r="B7395" t="str">
            <v>치과용가시광선중합기</v>
          </cell>
          <cell r="C7395" t="str">
            <v>Dental visible light polymerization activators</v>
          </cell>
          <cell r="G7395">
            <v>9</v>
          </cell>
        </row>
        <row r="7396">
          <cell r="A7396">
            <v>4215150301</v>
          </cell>
          <cell r="B7396" t="str">
            <v>임시레진계치관</v>
          </cell>
          <cell r="C7396" t="str">
            <v>Temporary preformed resin crown and bridge</v>
          </cell>
          <cell r="G7396" t="str">
            <v>해당없음</v>
          </cell>
        </row>
        <row r="7397">
          <cell r="A7397">
            <v>4215150701</v>
          </cell>
          <cell r="B7397" t="str">
            <v>치아색상용합성수지</v>
          </cell>
          <cell r="C7397" t="str">
            <v>Tooth shade resin agents</v>
          </cell>
          <cell r="G7397" t="str">
            <v>해당없음</v>
          </cell>
        </row>
        <row r="7398">
          <cell r="A7398">
            <v>4215160201</v>
          </cell>
          <cell r="B7398" t="str">
            <v>치과용매트릭스고정기</v>
          </cell>
          <cell r="C7398" t="str">
            <v>Matrix band retainers</v>
          </cell>
          <cell r="G7398" t="str">
            <v>해당없음</v>
          </cell>
        </row>
        <row r="7399">
          <cell r="A7399">
            <v>4215160601</v>
          </cell>
          <cell r="B7399" t="str">
            <v>치과용아말감성형기</v>
          </cell>
          <cell r="C7399" t="str">
            <v>Dental amalgam carvers</v>
          </cell>
          <cell r="G7399" t="str">
            <v>해당없음</v>
          </cell>
        </row>
        <row r="7400">
          <cell r="A7400">
            <v>4215161401</v>
          </cell>
          <cell r="B7400" t="str">
            <v>치과용버</v>
          </cell>
          <cell r="C7400" t="str">
            <v>Dental burs</v>
          </cell>
          <cell r="G7400" t="str">
            <v>해당없음</v>
          </cell>
        </row>
        <row r="7401">
          <cell r="A7401">
            <v>4215161701</v>
          </cell>
          <cell r="B7401" t="str">
            <v>치과기공용드릴</v>
          </cell>
          <cell r="C7401" t="str">
            <v>Dental laboratory drill</v>
          </cell>
          <cell r="G7401" t="str">
            <v>해당없음</v>
          </cell>
        </row>
        <row r="7402">
          <cell r="A7402">
            <v>4215161801</v>
          </cell>
          <cell r="B7402" t="str">
            <v>치과용기자</v>
          </cell>
          <cell r="C7402" t="str">
            <v>Root elevators</v>
          </cell>
          <cell r="G7402" t="str">
            <v>해당없음</v>
          </cell>
        </row>
        <row r="7403">
          <cell r="A7403">
            <v>4215161901</v>
          </cell>
          <cell r="B7403" t="str">
            <v>치과용천공기</v>
          </cell>
          <cell r="C7403" t="str">
            <v>Dental excavators</v>
          </cell>
          <cell r="G7403" t="str">
            <v>해당없음</v>
          </cell>
        </row>
        <row r="7404">
          <cell r="A7404">
            <v>4215162001</v>
          </cell>
          <cell r="B7404" t="str">
            <v>치과근관치료용줄</v>
          </cell>
          <cell r="C7404" t="str">
            <v>Endodontic pulp canal files</v>
          </cell>
          <cell r="G7404" t="str">
            <v>해당없음</v>
          </cell>
        </row>
        <row r="7405">
          <cell r="A7405">
            <v>4215162101</v>
          </cell>
          <cell r="B7405" t="str">
            <v>치과용근관플러거</v>
          </cell>
          <cell r="C7405" t="str">
            <v>Endodontic pulp canal pluggers</v>
          </cell>
          <cell r="G7405" t="str">
            <v>해당없음</v>
          </cell>
        </row>
        <row r="7406">
          <cell r="A7406">
            <v>4215162102</v>
          </cell>
          <cell r="B7406" t="str">
            <v>의료용충전기</v>
          </cell>
          <cell r="C7406" t="str">
            <v>Medical fillers</v>
          </cell>
          <cell r="G7406" t="str">
            <v>해당없음</v>
          </cell>
        </row>
        <row r="7407">
          <cell r="A7407">
            <v>4215162103</v>
          </cell>
          <cell r="B7407" t="str">
            <v>치과용충전기</v>
          </cell>
          <cell r="C7407" t="str">
            <v>Dental filling or restorative instruments</v>
          </cell>
          <cell r="G7407" t="str">
            <v>해당없음</v>
          </cell>
        </row>
        <row r="7408">
          <cell r="A7408">
            <v>4215162104</v>
          </cell>
          <cell r="B7408" t="str">
            <v>치과용아말감충전기</v>
          </cell>
          <cell r="C7408" t="str">
            <v>Dental amalgam condenser</v>
          </cell>
          <cell r="G7408" t="str">
            <v>해당없음</v>
          </cell>
        </row>
        <row r="7409">
          <cell r="A7409">
            <v>4215162301</v>
          </cell>
          <cell r="B7409" t="str">
            <v>발치용겸자</v>
          </cell>
          <cell r="C7409" t="str">
            <v>Tooth extraction forceps</v>
          </cell>
          <cell r="G7409" t="str">
            <v>해당없음</v>
          </cell>
        </row>
        <row r="7410">
          <cell r="A7410">
            <v>4215162401</v>
          </cell>
          <cell r="B7410" t="str">
            <v>의료용핸드피스</v>
          </cell>
          <cell r="C7410" t="str">
            <v>Surgical drill handpieces</v>
          </cell>
          <cell r="G7410" t="str">
            <v>해당없음</v>
          </cell>
        </row>
        <row r="7411">
          <cell r="A7411">
            <v>4215162402</v>
          </cell>
          <cell r="B7411" t="str">
            <v>치과용핸드피스</v>
          </cell>
          <cell r="C7411" t="str">
            <v>Dental drill system handpiece</v>
          </cell>
          <cell r="G7411" t="str">
            <v>해당없음</v>
          </cell>
        </row>
        <row r="7412">
          <cell r="A7412">
            <v>4215162403</v>
          </cell>
          <cell r="B7412" t="str">
            <v>치과기공용핸드피스</v>
          </cell>
          <cell r="C7412" t="str">
            <v>Dental laboratory drill handpieces</v>
          </cell>
          <cell r="G7412" t="str">
            <v>해당없음</v>
          </cell>
        </row>
        <row r="7413">
          <cell r="A7413">
            <v>4215162701</v>
          </cell>
          <cell r="B7413" t="str">
            <v>치경</v>
          </cell>
          <cell r="C7413" t="str">
            <v>Dental mirrors</v>
          </cell>
          <cell r="G7413" t="str">
            <v>해당없음</v>
          </cell>
        </row>
        <row r="7414">
          <cell r="A7414">
            <v>4215163101</v>
          </cell>
          <cell r="B7414" t="str">
            <v>치과용탐침</v>
          </cell>
          <cell r="C7414" t="str">
            <v>Dental explorers</v>
          </cell>
          <cell r="G7414" t="str">
            <v>해당없음</v>
          </cell>
        </row>
        <row r="7415">
          <cell r="A7415">
            <v>4215163102</v>
          </cell>
          <cell r="B7415" t="str">
            <v>치근막용소식자</v>
          </cell>
          <cell r="C7415" t="str">
            <v>Periodental pocket probes</v>
          </cell>
          <cell r="G7415" t="str">
            <v>해당없음</v>
          </cell>
        </row>
        <row r="7416">
          <cell r="A7416">
            <v>4215163201</v>
          </cell>
          <cell r="B7416" t="str">
            <v>치근관확장기</v>
          </cell>
          <cell r="C7416" t="str">
            <v>Endodontic reamers</v>
          </cell>
          <cell r="G7416" t="str">
            <v>해당없음</v>
          </cell>
        </row>
        <row r="7417">
          <cell r="A7417">
            <v>4215163501</v>
          </cell>
          <cell r="B7417" t="str">
            <v>구강처치용흡인기</v>
          </cell>
          <cell r="C7417" t="str">
            <v>Oral suction devices</v>
          </cell>
          <cell r="G7417" t="str">
            <v>해당없음</v>
          </cell>
        </row>
        <row r="7418">
          <cell r="A7418">
            <v>4215163601</v>
          </cell>
          <cell r="B7418" t="str">
            <v>전동식의료용치석제거기</v>
          </cell>
          <cell r="C7418" t="str">
            <v>Ultrasonic or rotary dental scaling systems</v>
          </cell>
          <cell r="G7418" t="str">
            <v>해당없음</v>
          </cell>
        </row>
        <row r="7419">
          <cell r="A7419">
            <v>4215163602</v>
          </cell>
          <cell r="B7419" t="str">
            <v>수동식의료용치석제거기</v>
          </cell>
          <cell r="C7419" t="str">
            <v>Dental manual scalers</v>
          </cell>
          <cell r="G7419" t="str">
            <v>해당없음</v>
          </cell>
        </row>
        <row r="7420">
          <cell r="A7420">
            <v>4215163801</v>
          </cell>
          <cell r="B7420" t="str">
            <v>치과용가위</v>
          </cell>
          <cell r="C7420" t="str">
            <v>Single use or reusable dental scissors</v>
          </cell>
          <cell r="G7420" t="str">
            <v>해당없음</v>
          </cell>
        </row>
        <row r="7421">
          <cell r="A7421">
            <v>4215163901</v>
          </cell>
          <cell r="B7421" t="str">
            <v>의료용혼합주걱</v>
          </cell>
          <cell r="C7421" t="str">
            <v>Mixing spatulas</v>
          </cell>
          <cell r="G7421" t="str">
            <v>해당없음</v>
          </cell>
        </row>
        <row r="7422">
          <cell r="A7422">
            <v>4215164101</v>
          </cell>
          <cell r="B7422" t="str">
            <v>치과용왁스조각도</v>
          </cell>
          <cell r="C7422" t="str">
            <v>Dental wax carvers</v>
          </cell>
          <cell r="G7422" t="str">
            <v>해당없음</v>
          </cell>
        </row>
        <row r="7423">
          <cell r="A7423">
            <v>4215164401</v>
          </cell>
          <cell r="B7423" t="str">
            <v>개구유지기</v>
          </cell>
          <cell r="C7423" t="str">
            <v>Mouth props</v>
          </cell>
          <cell r="G7423" t="str">
            <v>해당없음</v>
          </cell>
        </row>
        <row r="7424">
          <cell r="A7424">
            <v>4215165101</v>
          </cell>
          <cell r="B7424" t="str">
            <v>치아분리기</v>
          </cell>
          <cell r="C7424" t="str">
            <v>Dental tooth separators</v>
          </cell>
          <cell r="G7424" t="str">
            <v>해당없음</v>
          </cell>
        </row>
        <row r="7425">
          <cell r="A7425">
            <v>4215165501</v>
          </cell>
          <cell r="B7425" t="str">
            <v>치수진단기</v>
          </cell>
          <cell r="C7425" t="str">
            <v>Pulp tester</v>
          </cell>
          <cell r="G7425" t="str">
            <v>해당없음</v>
          </cell>
        </row>
        <row r="7426">
          <cell r="A7426">
            <v>4215166001</v>
          </cell>
          <cell r="B7426" t="str">
            <v>치과용도포기</v>
          </cell>
          <cell r="C7426" t="str">
            <v xml:space="preserve">Dental applicators for filling or restorative material </v>
          </cell>
          <cell r="G7426" t="str">
            <v>해당없음</v>
          </cell>
        </row>
        <row r="7427">
          <cell r="A7427">
            <v>4215166401</v>
          </cell>
          <cell r="B7427" t="str">
            <v>보철물분리재</v>
          </cell>
          <cell r="C7427" t="str">
            <v>Prosthesis seperating medium materials</v>
          </cell>
          <cell r="G7427" t="str">
            <v>해당없음</v>
          </cell>
        </row>
        <row r="7428">
          <cell r="A7428">
            <v>4215166501</v>
          </cell>
          <cell r="B7428" t="str">
            <v>치과용측정기구</v>
          </cell>
          <cell r="C7428" t="str">
            <v>Measuring device for dental uses</v>
          </cell>
          <cell r="G7428" t="str">
            <v>해당없음</v>
          </cell>
        </row>
        <row r="7429">
          <cell r="A7429">
            <v>4215166502</v>
          </cell>
          <cell r="B7429" t="str">
            <v>치과용근관길이측정기</v>
          </cell>
          <cell r="C7429" t="str">
            <v>Endodontic apex locators</v>
          </cell>
          <cell r="G7429" t="str">
            <v>해당없음</v>
          </cell>
        </row>
        <row r="7430">
          <cell r="A7430">
            <v>4215167301</v>
          </cell>
          <cell r="B7430" t="str">
            <v>치과충전용망치</v>
          </cell>
          <cell r="C7430" t="str">
            <v>Dental mallets</v>
          </cell>
          <cell r="G7430" t="str">
            <v>해당없음</v>
          </cell>
        </row>
        <row r="7431">
          <cell r="A7431">
            <v>4215167601</v>
          </cell>
          <cell r="B7431" t="str">
            <v>치과용칼</v>
          </cell>
          <cell r="C7431" t="str">
            <v>Single use or reusable dental knives</v>
          </cell>
          <cell r="G7431" t="str">
            <v>해당없음</v>
          </cell>
        </row>
        <row r="7432">
          <cell r="A7432">
            <v>4215167701</v>
          </cell>
          <cell r="B7432" t="str">
            <v>치과용교합력계</v>
          </cell>
          <cell r="C7432" t="str">
            <v>Dental bite force measuring instruments</v>
          </cell>
          <cell r="G7432" t="str">
            <v>해당없음</v>
          </cell>
        </row>
        <row r="7433">
          <cell r="A7433">
            <v>4215167801</v>
          </cell>
          <cell r="B7433" t="str">
            <v>의료용시멘트연판</v>
          </cell>
          <cell r="C7433" t="str">
            <v>Cement mixing slabs</v>
          </cell>
          <cell r="G7433" t="str">
            <v>해당없음</v>
          </cell>
        </row>
        <row r="7434">
          <cell r="A7434">
            <v>4215167901</v>
          </cell>
          <cell r="B7434" t="str">
            <v>치과용알지네이트인상재혼합기</v>
          </cell>
          <cell r="C7434" t="str">
            <v>Electrically operated  alginate dental impression material mixers</v>
          </cell>
          <cell r="G7434" t="str">
            <v>해당없음</v>
          </cell>
        </row>
        <row r="7435">
          <cell r="A7435">
            <v>4215167902</v>
          </cell>
          <cell r="B7435" t="str">
            <v>전동식치과용인상재자동혼합기</v>
          </cell>
          <cell r="C7435" t="str">
            <v>Electrically operated rubber based dental impression material mixers</v>
          </cell>
          <cell r="G7435" t="str">
            <v>해당없음</v>
          </cell>
        </row>
        <row r="7436">
          <cell r="A7436">
            <v>4215168301</v>
          </cell>
          <cell r="B7436" t="str">
            <v>안궁</v>
          </cell>
          <cell r="C7436" t="str">
            <v>Facebows</v>
          </cell>
          <cell r="G7436" t="str">
            <v>해당없음</v>
          </cell>
        </row>
        <row r="7437">
          <cell r="A7437">
            <v>4215169701</v>
          </cell>
          <cell r="B7437" t="str">
            <v>근관치료용브로치</v>
          </cell>
          <cell r="C7437" t="str">
            <v>Endodontic broaches</v>
          </cell>
          <cell r="G7437" t="str">
            <v>해당없음</v>
          </cell>
        </row>
        <row r="7438">
          <cell r="A7438">
            <v>4215169901</v>
          </cell>
          <cell r="B7438" t="str">
            <v>전류식치아우식증탐지기</v>
          </cell>
          <cell r="C7438" t="str">
            <v>Caries detection electric devices</v>
          </cell>
          <cell r="G7438" t="str">
            <v>해당없음</v>
          </cell>
        </row>
        <row r="7439">
          <cell r="A7439">
            <v>4215170101</v>
          </cell>
          <cell r="B7439" t="str">
            <v>치과용진료의자</v>
          </cell>
          <cell r="C7439" t="str">
            <v>Dental chairs</v>
          </cell>
          <cell r="G7439" t="str">
            <v>해당없음</v>
          </cell>
        </row>
        <row r="7440">
          <cell r="A7440">
            <v>4215170401</v>
          </cell>
          <cell r="B7440" t="str">
            <v>치과용진료장치및의자</v>
          </cell>
          <cell r="C7440" t="str">
            <v>Dental units and chairs</v>
          </cell>
          <cell r="G7440">
            <v>10</v>
          </cell>
        </row>
        <row r="7441">
          <cell r="A7441">
            <v>4215170402</v>
          </cell>
          <cell r="B7441" t="str">
            <v>치과용진료장치</v>
          </cell>
          <cell r="C7441" t="str">
            <v>Dental units</v>
          </cell>
          <cell r="G7441">
            <v>10</v>
          </cell>
        </row>
        <row r="7442">
          <cell r="A7442">
            <v>4215180101</v>
          </cell>
          <cell r="B7442" t="str">
            <v>치과용아말감수송기</v>
          </cell>
          <cell r="C7442" t="str">
            <v>Amalgam carriers</v>
          </cell>
          <cell r="G7442" t="str">
            <v>해당없음</v>
          </cell>
        </row>
        <row r="7443">
          <cell r="A7443">
            <v>4215180201</v>
          </cell>
          <cell r="B7443" t="str">
            <v>치과용아말감충전기</v>
          </cell>
          <cell r="C7443" t="str">
            <v>Dental amalgam condenser</v>
          </cell>
          <cell r="G7443" t="str">
            <v>해당없음</v>
          </cell>
        </row>
        <row r="7444">
          <cell r="A7444">
            <v>4215180202</v>
          </cell>
          <cell r="B7444" t="str">
            <v>치과용근관플러거</v>
          </cell>
          <cell r="C7444" t="str">
            <v>Endodontic pulp canal pluggers</v>
          </cell>
          <cell r="G7444" t="str">
            <v>해당없음</v>
          </cell>
        </row>
        <row r="7445">
          <cell r="A7445">
            <v>4215180301</v>
          </cell>
          <cell r="B7445" t="str">
            <v>치과용아말감캡슐</v>
          </cell>
          <cell r="C7445" t="str">
            <v>Dental amalgam capsules</v>
          </cell>
          <cell r="G7445" t="str">
            <v>해당없음</v>
          </cell>
        </row>
        <row r="7446">
          <cell r="A7446">
            <v>4215180501</v>
          </cell>
          <cell r="B7446" t="str">
            <v>치과연마용휠</v>
          </cell>
          <cell r="C7446" t="str">
            <v>Dental abrasive disk wheels</v>
          </cell>
          <cell r="G7446" t="str">
            <v>해당없음</v>
          </cell>
        </row>
        <row r="7447">
          <cell r="A7447">
            <v>4215180601</v>
          </cell>
          <cell r="B7447" t="str">
            <v>치과연삭용스트립</v>
          </cell>
          <cell r="C7447" t="str">
            <v>Dental abrasive strips</v>
          </cell>
          <cell r="G7447" t="str">
            <v>해당없음</v>
          </cell>
        </row>
        <row r="7448">
          <cell r="A7448">
            <v>4215181001</v>
          </cell>
          <cell r="B7448" t="str">
            <v>치과용연마제</v>
          </cell>
          <cell r="C7448" t="str">
            <v>Abrasive materials</v>
          </cell>
          <cell r="G7448" t="str">
            <v>해당없음</v>
          </cell>
        </row>
        <row r="7449">
          <cell r="A7449">
            <v>4215181002</v>
          </cell>
          <cell r="B7449" t="str">
            <v>치과용회전연마기</v>
          </cell>
          <cell r="C7449" t="str">
            <v>Dental abrasive devices</v>
          </cell>
          <cell r="G7449" t="str">
            <v>해당없음</v>
          </cell>
        </row>
        <row r="7450">
          <cell r="A7450">
            <v>4215190101</v>
          </cell>
          <cell r="B7450" t="str">
            <v>치과연마용브러시</v>
          </cell>
          <cell r="C7450" t="str">
            <v>Dental professional teeth cleaning brushes</v>
          </cell>
          <cell r="G7450" t="str">
            <v>해당없음</v>
          </cell>
        </row>
        <row r="7451">
          <cell r="A7451">
            <v>4215191101</v>
          </cell>
          <cell r="B7451" t="str">
            <v>치주조직재생유도재</v>
          </cell>
          <cell r="C7451" t="str">
            <v>Intra oral tissue regeneration barriers</v>
          </cell>
          <cell r="G7451" t="str">
            <v>해당없음</v>
          </cell>
        </row>
        <row r="7452">
          <cell r="A7452">
            <v>4215200201</v>
          </cell>
          <cell r="B7452" t="str">
            <v>교합저지기</v>
          </cell>
          <cell r="C7452" t="str">
            <v>Bite blocks</v>
          </cell>
          <cell r="G7452" t="str">
            <v>해당없음</v>
          </cell>
        </row>
        <row r="7453">
          <cell r="A7453">
            <v>4215200301</v>
          </cell>
          <cell r="B7453" t="str">
            <v>치과용수동현상기</v>
          </cell>
          <cell r="C7453" t="str">
            <v>Dental film manually operated processors</v>
          </cell>
          <cell r="G7453" t="str">
            <v>해당없음</v>
          </cell>
        </row>
        <row r="7454">
          <cell r="A7454">
            <v>4215200302</v>
          </cell>
          <cell r="B7454" t="str">
            <v>치과용자동현상기</v>
          </cell>
          <cell r="C7454" t="str">
            <v>Dental film automatic processors</v>
          </cell>
          <cell r="G7454" t="str">
            <v>해당없음</v>
          </cell>
        </row>
        <row r="7455">
          <cell r="A7455">
            <v>4215200601</v>
          </cell>
          <cell r="B7455" t="str">
            <v>치과용방사선사진받침대</v>
          </cell>
          <cell r="C7455" t="str">
            <v>Dental x-ray film mounts</v>
          </cell>
          <cell r="G7455" t="str">
            <v>해당없음</v>
          </cell>
        </row>
        <row r="7456">
          <cell r="A7456">
            <v>4215200801</v>
          </cell>
          <cell r="B7456" t="str">
            <v>치과진단용구강내엑스선촬영장치</v>
          </cell>
          <cell r="C7456" t="str">
            <v>Intraoral dental x ray systems</v>
          </cell>
          <cell r="G7456">
            <v>10</v>
          </cell>
        </row>
        <row r="7457">
          <cell r="A7457">
            <v>4215200802</v>
          </cell>
          <cell r="B7457" t="str">
            <v>치과진단용파노라마엑스선촬영장치</v>
          </cell>
          <cell r="C7457" t="str">
            <v>Panoramic dental x ray systems</v>
          </cell>
          <cell r="G7457">
            <v>10</v>
          </cell>
        </row>
        <row r="7458">
          <cell r="A7458">
            <v>4215200901</v>
          </cell>
          <cell r="B7458" t="str">
            <v>치과용사진판독기</v>
          </cell>
          <cell r="C7458" t="str">
            <v>Dental x ray viewers</v>
          </cell>
          <cell r="G7458" t="str">
            <v>해당없음</v>
          </cell>
        </row>
        <row r="7459">
          <cell r="A7459">
            <v>4215210301</v>
          </cell>
          <cell r="B7459" t="str">
            <v>치과용접착제</v>
          </cell>
          <cell r="C7459" t="str">
            <v xml:space="preserve">Dental adhesive </v>
          </cell>
          <cell r="G7459" t="str">
            <v>해당없음</v>
          </cell>
        </row>
        <row r="7460">
          <cell r="A7460">
            <v>4215210501</v>
          </cell>
          <cell r="B7460" t="str">
            <v>치과인상채득용트레이</v>
          </cell>
          <cell r="C7460" t="str">
            <v>Dental impression material trays</v>
          </cell>
          <cell r="G7460" t="str">
            <v>해당없음</v>
          </cell>
        </row>
        <row r="7461">
          <cell r="A7461">
            <v>4215210601</v>
          </cell>
          <cell r="B7461" t="str">
            <v>치과용석고칼</v>
          </cell>
          <cell r="C7461" t="str">
            <v>Dental plaster knives</v>
          </cell>
          <cell r="G7461" t="str">
            <v>해당없음</v>
          </cell>
        </row>
        <row r="7462">
          <cell r="A7462">
            <v>4215211101</v>
          </cell>
          <cell r="B7462" t="str">
            <v>치과용인상처치재</v>
          </cell>
          <cell r="C7462" t="str">
            <v>Dental impression treatment materials</v>
          </cell>
          <cell r="G7462" t="str">
            <v>해당없음</v>
          </cell>
        </row>
        <row r="7463">
          <cell r="A7463">
            <v>4215211102</v>
          </cell>
          <cell r="B7463" t="str">
            <v>의치상광택경화제</v>
          </cell>
          <cell r="C7463" t="str">
            <v>Denture glazing and hardening materials</v>
          </cell>
          <cell r="G7463" t="str">
            <v>해당없음</v>
          </cell>
        </row>
        <row r="7464">
          <cell r="A7464">
            <v>4215211201</v>
          </cell>
          <cell r="B7464" t="str">
            <v>치과용공기건조기</v>
          </cell>
          <cell r="C7464" t="str">
            <v>Air syringes</v>
          </cell>
          <cell r="G7464" t="str">
            <v>해당없음</v>
          </cell>
        </row>
        <row r="7465">
          <cell r="A7465">
            <v>4215219901</v>
          </cell>
          <cell r="B7465" t="str">
            <v>트레이용레진</v>
          </cell>
          <cell r="C7465" t="str">
            <v>Impression tray resins</v>
          </cell>
          <cell r="G7465" t="str">
            <v>해당없음</v>
          </cell>
        </row>
        <row r="7466">
          <cell r="A7466">
            <v>4215220401</v>
          </cell>
          <cell r="B7466" t="str">
            <v>치과용주조기</v>
          </cell>
          <cell r="C7466" t="str">
            <v>Dental laboratory casting units</v>
          </cell>
          <cell r="G7466" t="str">
            <v>해당없음</v>
          </cell>
        </row>
        <row r="7467">
          <cell r="A7467">
            <v>4215220501</v>
          </cell>
          <cell r="B7467" t="str">
            <v>의치온성장치</v>
          </cell>
          <cell r="C7467" t="str">
            <v>Dental laboratory curing units</v>
          </cell>
          <cell r="G7467" t="str">
            <v>해당없음</v>
          </cell>
        </row>
        <row r="7468">
          <cell r="A7468">
            <v>4215220502</v>
          </cell>
          <cell r="B7468" t="str">
            <v>치과용자외선중합기</v>
          </cell>
          <cell r="C7468" t="str">
            <v>Dental ultraviolet polymerization activators</v>
          </cell>
          <cell r="G7468" t="str">
            <v>해당없음</v>
          </cell>
        </row>
        <row r="7469">
          <cell r="A7469">
            <v>4215220801</v>
          </cell>
          <cell r="B7469" t="str">
            <v>치과용엔진</v>
          </cell>
          <cell r="C7469" t="str">
            <v>Dental engines</v>
          </cell>
          <cell r="G7469" t="str">
            <v>해당없음</v>
          </cell>
        </row>
        <row r="7470">
          <cell r="A7470">
            <v>4215220901</v>
          </cell>
          <cell r="B7470" t="str">
            <v>치과전기로</v>
          </cell>
          <cell r="C7470" t="str">
            <v>Dental electric furnaces</v>
          </cell>
          <cell r="G7470" t="str">
            <v>해당없음</v>
          </cell>
        </row>
        <row r="7471">
          <cell r="A7471">
            <v>4215221201</v>
          </cell>
          <cell r="B7471" t="str">
            <v>치과모형다듬기</v>
          </cell>
          <cell r="C7471" t="str">
            <v>Dental model trimmers</v>
          </cell>
          <cell r="G7471" t="str">
            <v>해당없음</v>
          </cell>
        </row>
        <row r="7472">
          <cell r="A7472">
            <v>4215221501</v>
          </cell>
          <cell r="B7472" t="str">
            <v>공압분사연삭기</v>
          </cell>
          <cell r="C7472" t="str">
            <v>Air powered blasts</v>
          </cell>
          <cell r="G7472" t="str">
            <v>해당없음</v>
          </cell>
        </row>
        <row r="7473">
          <cell r="A7473">
            <v>4215221502</v>
          </cell>
          <cell r="B7473" t="str">
            <v>치과용공압분사연삭기</v>
          </cell>
          <cell r="C7473" t="str">
            <v>Dental air powered blasts</v>
          </cell>
          <cell r="G7473" t="str">
            <v>해당없음</v>
          </cell>
        </row>
        <row r="7474">
          <cell r="A7474">
            <v>4215221601</v>
          </cell>
          <cell r="B7474" t="str">
            <v>치과용점용접납착기</v>
          </cell>
          <cell r="C7474" t="str">
            <v>Dental spot weldering or soldering machines</v>
          </cell>
          <cell r="G7474" t="str">
            <v>해당없음</v>
          </cell>
        </row>
        <row r="7475">
          <cell r="A7475">
            <v>4215221801</v>
          </cell>
          <cell r="B7475" t="str">
            <v>치과주조용진동기</v>
          </cell>
          <cell r="C7475" t="str">
            <v>Dental molding vibrators</v>
          </cell>
          <cell r="G7475" t="str">
            <v>해당없음</v>
          </cell>
        </row>
        <row r="7476">
          <cell r="A7476">
            <v>4215221901</v>
          </cell>
          <cell r="B7476" t="str">
            <v>치과용밀랍용해기</v>
          </cell>
          <cell r="C7476" t="str">
            <v>Dental wax warmers</v>
          </cell>
          <cell r="G7476" t="str">
            <v>해당없음</v>
          </cell>
        </row>
        <row r="7477">
          <cell r="A7477">
            <v>4215222001</v>
          </cell>
          <cell r="B7477" t="str">
            <v>치과인상용석고</v>
          </cell>
          <cell r="C7477" t="str">
            <v>Impression gypsum materials</v>
          </cell>
          <cell r="G7477" t="str">
            <v>해당없음</v>
          </cell>
        </row>
        <row r="7478">
          <cell r="A7478">
            <v>4215230701</v>
          </cell>
          <cell r="B7478" t="str">
            <v>치과용조명기</v>
          </cell>
          <cell r="C7478" t="str">
            <v>Dental light for general purpose</v>
          </cell>
          <cell r="G7478" t="str">
            <v>해당없음</v>
          </cell>
        </row>
        <row r="7479">
          <cell r="A7479">
            <v>4215240101</v>
          </cell>
          <cell r="B7479" t="str">
            <v>치과아말감용합금</v>
          </cell>
          <cell r="C7479" t="str">
            <v>Amalgam alloys</v>
          </cell>
          <cell r="G7479" t="str">
            <v>해당없음</v>
          </cell>
        </row>
        <row r="7480">
          <cell r="A7480">
            <v>4215240801</v>
          </cell>
          <cell r="B7480" t="str">
            <v>근관치료용페이퍼포인트</v>
          </cell>
          <cell r="C7480" t="str">
            <v>Endodontic paper points</v>
          </cell>
          <cell r="G7480" t="str">
            <v>해당없음</v>
          </cell>
        </row>
        <row r="7481">
          <cell r="A7481">
            <v>4215240901</v>
          </cell>
          <cell r="B7481" t="str">
            <v>치과용한천인상재</v>
          </cell>
          <cell r="C7481" t="str">
            <v>Agar impression materials</v>
          </cell>
          <cell r="G7481" t="str">
            <v>해당없음</v>
          </cell>
        </row>
        <row r="7482">
          <cell r="A7482">
            <v>4215241001</v>
          </cell>
          <cell r="B7482" t="str">
            <v>치과용알지네이트인상재</v>
          </cell>
          <cell r="C7482" t="str">
            <v>Alginate impression materials</v>
          </cell>
          <cell r="G7482" t="str">
            <v>해당없음</v>
          </cell>
        </row>
        <row r="7483">
          <cell r="A7483">
            <v>4215241101</v>
          </cell>
          <cell r="B7483" t="str">
            <v>치과주조용비귀금속합금</v>
          </cell>
          <cell r="C7483" t="str">
            <v>Base metal casting alloys</v>
          </cell>
          <cell r="G7483" t="str">
            <v>해당없음</v>
          </cell>
        </row>
        <row r="7484">
          <cell r="A7484">
            <v>4215241201</v>
          </cell>
          <cell r="B7484" t="str">
            <v>치과용베이스플레이트왁스</v>
          </cell>
          <cell r="C7484" t="str">
            <v xml:space="preserve">Dental baseplate waxes </v>
          </cell>
          <cell r="G7484" t="str">
            <v>해당없음</v>
          </cell>
        </row>
        <row r="7485">
          <cell r="A7485">
            <v>4215241401</v>
          </cell>
          <cell r="B7485" t="str">
            <v>치과주조용귀금속합금</v>
          </cell>
          <cell r="C7485" t="str">
            <v>Noble metal alloys for casting at least 75wt</v>
          </cell>
          <cell r="G7485" t="str">
            <v>해당없음</v>
          </cell>
        </row>
        <row r="7486">
          <cell r="A7486">
            <v>4215241501</v>
          </cell>
          <cell r="B7486" t="str">
            <v>일반용치과도재</v>
          </cell>
          <cell r="C7486" t="str">
            <v>Dental ceramics</v>
          </cell>
          <cell r="G7486" t="str">
            <v>해당없음</v>
          </cell>
        </row>
        <row r="7487">
          <cell r="A7487">
            <v>4215241601</v>
          </cell>
          <cell r="B7487" t="str">
            <v>치과모형복제용고무질탄성인상재료</v>
          </cell>
          <cell r="C7487" t="str">
            <v>Elastomer impression materials for model duplicator</v>
          </cell>
          <cell r="G7487" t="str">
            <v>해당없음</v>
          </cell>
        </row>
        <row r="7488">
          <cell r="A7488">
            <v>4215241602</v>
          </cell>
          <cell r="B7488" t="str">
            <v>치과모형복제용한천인상재</v>
          </cell>
          <cell r="C7488" t="str">
            <v>Agar impression materials for model duplicator</v>
          </cell>
          <cell r="G7488" t="str">
            <v>해당없음</v>
          </cell>
        </row>
        <row r="7489">
          <cell r="A7489">
            <v>4215241701</v>
          </cell>
          <cell r="B7489" t="str">
            <v>실리케이트계주조용매몰재</v>
          </cell>
          <cell r="C7489" t="str">
            <v>Silicate casting  investments</v>
          </cell>
          <cell r="G7489" t="str">
            <v>해당없음</v>
          </cell>
        </row>
        <row r="7490">
          <cell r="A7490">
            <v>4215241901</v>
          </cell>
          <cell r="B7490" t="str">
            <v>치과용산화아연유지놀계인상재</v>
          </cell>
          <cell r="C7490" t="str">
            <v>Zinc oxide eugenol impression materials</v>
          </cell>
          <cell r="G7490" t="str">
            <v>해당없음</v>
          </cell>
        </row>
        <row r="7491">
          <cell r="A7491">
            <v>4215242001</v>
          </cell>
          <cell r="B7491" t="str">
            <v>치과주조용왁스</v>
          </cell>
          <cell r="C7491" t="str">
            <v>Casting waxes</v>
          </cell>
          <cell r="G7491" t="str">
            <v>해당없음</v>
          </cell>
        </row>
        <row r="7492">
          <cell r="A7492">
            <v>4215242002</v>
          </cell>
          <cell r="B7492" t="str">
            <v>치과용인레이주조왁스</v>
          </cell>
          <cell r="C7492" t="str">
            <v xml:space="preserve">Dental inlay casting waxes </v>
          </cell>
          <cell r="G7492" t="str">
            <v>해당없음</v>
          </cell>
        </row>
        <row r="7493">
          <cell r="A7493">
            <v>4215242101</v>
          </cell>
          <cell r="B7493" t="str">
            <v>치과용수은</v>
          </cell>
          <cell r="C7493" t="str">
            <v xml:space="preserve">Dental mercury </v>
          </cell>
          <cell r="G7493" t="str">
            <v>해당없음</v>
          </cell>
        </row>
        <row r="7494">
          <cell r="A7494">
            <v>4215242201</v>
          </cell>
          <cell r="B7494" t="str">
            <v>근관용은포인트</v>
          </cell>
          <cell r="C7494" t="str">
            <v>Endodontic silver points</v>
          </cell>
          <cell r="G7494" t="str">
            <v>해당없음</v>
          </cell>
        </row>
        <row r="7495">
          <cell r="A7495">
            <v>4215242202</v>
          </cell>
          <cell r="B7495" t="str">
            <v>치과용근관충전실러</v>
          </cell>
          <cell r="C7495" t="str">
            <v xml:space="preserve">Endodontic root canal filling sealer </v>
          </cell>
          <cell r="G7495" t="str">
            <v>해당없음</v>
          </cell>
        </row>
        <row r="7496">
          <cell r="A7496">
            <v>4215242301</v>
          </cell>
          <cell r="B7496" t="str">
            <v>치면열구전색제</v>
          </cell>
          <cell r="C7496" t="str">
            <v xml:space="preserve">Pit and fissure sealant </v>
          </cell>
          <cell r="G7496" t="str">
            <v>해당없음</v>
          </cell>
        </row>
        <row r="7497">
          <cell r="A7497">
            <v>4215242501</v>
          </cell>
          <cell r="B7497" t="str">
            <v>의치상용레진</v>
          </cell>
          <cell r="C7497" t="str">
            <v>Denture base resin</v>
          </cell>
          <cell r="G7497" t="str">
            <v>해당없음</v>
          </cell>
        </row>
        <row r="7498">
          <cell r="A7498">
            <v>4215242601</v>
          </cell>
          <cell r="B7498" t="str">
            <v>의치상이장재</v>
          </cell>
          <cell r="C7498" t="str">
            <v>Denture reliners</v>
          </cell>
          <cell r="G7498" t="str">
            <v>해당없음</v>
          </cell>
        </row>
        <row r="7499">
          <cell r="A7499">
            <v>4215242602</v>
          </cell>
          <cell r="B7499" t="str">
            <v>임시수복재</v>
          </cell>
          <cell r="C7499" t="str">
            <v xml:space="preserve">Temporary filling materials </v>
          </cell>
          <cell r="G7499" t="str">
            <v>해당없음</v>
          </cell>
        </row>
        <row r="7500">
          <cell r="A7500">
            <v>4215242701</v>
          </cell>
          <cell r="B7500" t="str">
            <v>의치상수리용레진</v>
          </cell>
          <cell r="C7500" t="str">
            <v>Denture base repair resin</v>
          </cell>
          <cell r="G7500" t="str">
            <v>해당없음</v>
          </cell>
        </row>
        <row r="7501">
          <cell r="A7501">
            <v>4215242901</v>
          </cell>
          <cell r="B7501" t="str">
            <v>축합형치과용실리콘인상재</v>
          </cell>
          <cell r="C7501" t="str">
            <v>Condensation silicone impression materials</v>
          </cell>
          <cell r="G7501" t="str">
            <v>해당없음</v>
          </cell>
        </row>
        <row r="7502">
          <cell r="A7502">
            <v>4215243001</v>
          </cell>
          <cell r="B7502" t="str">
            <v>거타퍼차</v>
          </cell>
          <cell r="C7502" t="str">
            <v>Gutta-percha</v>
          </cell>
          <cell r="G7502" t="str">
            <v>해당없음</v>
          </cell>
        </row>
        <row r="7503">
          <cell r="A7503">
            <v>4215243002</v>
          </cell>
          <cell r="B7503" t="str">
            <v>기타근관충전용재료</v>
          </cell>
          <cell r="C7503" t="str">
            <v>Others endodontic root canal filler</v>
          </cell>
          <cell r="G7503" t="str">
            <v>해당없음</v>
          </cell>
        </row>
        <row r="7504">
          <cell r="A7504">
            <v>4215243201</v>
          </cell>
          <cell r="B7504" t="str">
            <v>석고계주조용매몰재</v>
          </cell>
          <cell r="C7504" t="str">
            <v>Gypsum casting  investments</v>
          </cell>
          <cell r="G7504" t="str">
            <v>해당없음</v>
          </cell>
        </row>
        <row r="7505">
          <cell r="A7505">
            <v>4215243401</v>
          </cell>
          <cell r="B7505" t="str">
            <v>치과용아말감혼합기</v>
          </cell>
          <cell r="C7505" t="str">
            <v>Dental amalgam mixers</v>
          </cell>
          <cell r="G7505" t="str">
            <v>해당없음</v>
          </cell>
        </row>
        <row r="7506">
          <cell r="A7506">
            <v>4215243601</v>
          </cell>
          <cell r="B7506" t="str">
            <v>인산염계주조용매몰재</v>
          </cell>
          <cell r="C7506" t="str">
            <v>Phosphate casting  investments</v>
          </cell>
          <cell r="G7506" t="str">
            <v>해당없음</v>
          </cell>
        </row>
        <row r="7507">
          <cell r="A7507">
            <v>4215243701</v>
          </cell>
          <cell r="B7507" t="str">
            <v>세라믹계인공치아</v>
          </cell>
          <cell r="C7507" t="str">
            <v>Ceramic artificial tooth</v>
          </cell>
          <cell r="G7507" t="str">
            <v>해당없음</v>
          </cell>
        </row>
        <row r="7508">
          <cell r="A7508">
            <v>4215244001</v>
          </cell>
          <cell r="B7508" t="str">
            <v>납착용매몰재</v>
          </cell>
          <cell r="C7508" t="str">
            <v>Soldering investments</v>
          </cell>
          <cell r="G7508" t="str">
            <v>해당없음</v>
          </cell>
        </row>
        <row r="7509">
          <cell r="A7509">
            <v>4215244501</v>
          </cell>
          <cell r="B7509" t="str">
            <v>의치용이장·전장</v>
          </cell>
          <cell r="C7509" t="str">
            <v>Backing and facing artificial tooth</v>
          </cell>
          <cell r="G7509" t="str">
            <v>해당없음</v>
          </cell>
        </row>
        <row r="7510">
          <cell r="A7510">
            <v>4215244601</v>
          </cell>
          <cell r="B7510" t="str">
            <v>와동이장재</v>
          </cell>
          <cell r="C7510" t="str">
            <v>Cavity liners</v>
          </cell>
          <cell r="G7510" t="str">
            <v>해당없음</v>
          </cell>
        </row>
        <row r="7511">
          <cell r="A7511">
            <v>4215245001</v>
          </cell>
          <cell r="B7511" t="str">
            <v>치과용클린저</v>
          </cell>
          <cell r="C7511" t="str">
            <v>Endodontic root canal cleansers</v>
          </cell>
          <cell r="G7511" t="str">
            <v>해당없음</v>
          </cell>
        </row>
        <row r="7512">
          <cell r="A7512">
            <v>4215245701</v>
          </cell>
          <cell r="B7512" t="str">
            <v>치과수복용시멘트</v>
          </cell>
          <cell r="C7512" t="str">
            <v>Glass ionomer filling cements</v>
          </cell>
          <cell r="G7512" t="str">
            <v>해당없음</v>
          </cell>
        </row>
        <row r="7513">
          <cell r="A7513">
            <v>4215245702</v>
          </cell>
          <cell r="B7513" t="str">
            <v>치과교정용시멘트</v>
          </cell>
          <cell r="C7513" t="str">
            <v>Orthodontic cements</v>
          </cell>
          <cell r="G7513" t="str">
            <v>해당없음</v>
          </cell>
        </row>
        <row r="7514">
          <cell r="A7514">
            <v>4215245901</v>
          </cell>
          <cell r="B7514" t="str">
            <v>금속제근관포스트</v>
          </cell>
          <cell r="C7514" t="str">
            <v xml:space="preserve">Endodontic metal posts </v>
          </cell>
          <cell r="G7514" t="str">
            <v>해당없음</v>
          </cell>
        </row>
        <row r="7515">
          <cell r="A7515">
            <v>4215246401</v>
          </cell>
          <cell r="B7515" t="str">
            <v>치과용임플란트시술기구</v>
          </cell>
          <cell r="C7515" t="str">
            <v>Endosseous implant hand instruments</v>
          </cell>
          <cell r="G7515" t="str">
            <v>해당없음</v>
          </cell>
        </row>
        <row r="7516">
          <cell r="A7516">
            <v>4215246601</v>
          </cell>
          <cell r="B7516" t="str">
            <v>치과용적합시험재</v>
          </cell>
          <cell r="C7516" t="str">
            <v>Fit check materials</v>
          </cell>
          <cell r="G7516" t="str">
            <v>해당없음</v>
          </cell>
        </row>
        <row r="7517">
          <cell r="A7517">
            <v>4215247001</v>
          </cell>
          <cell r="B7517" t="str">
            <v>치과교정장치용레진</v>
          </cell>
          <cell r="C7517" t="str">
            <v>Resins for orthodontic appliance</v>
          </cell>
          <cell r="G7517" t="str">
            <v>해당없음</v>
          </cell>
        </row>
        <row r="7518">
          <cell r="A7518">
            <v>4215249301</v>
          </cell>
          <cell r="B7518" t="str">
            <v>지각과민처치제</v>
          </cell>
          <cell r="C7518" t="str">
            <v>Dentin Desensitizer</v>
          </cell>
          <cell r="G7518" t="str">
            <v>해당없음</v>
          </cell>
        </row>
        <row r="7519">
          <cell r="A7519">
            <v>4215249401</v>
          </cell>
          <cell r="B7519" t="str">
            <v>금속계인공치아</v>
          </cell>
          <cell r="C7519" t="str">
            <v>Alloyed artificial tooth</v>
          </cell>
          <cell r="G7519" t="str">
            <v>해당없음</v>
          </cell>
        </row>
        <row r="7520">
          <cell r="A7520">
            <v>4215249501</v>
          </cell>
          <cell r="B7520" t="str">
            <v>셸락베이스플레이트</v>
          </cell>
          <cell r="C7520" t="str">
            <v>Shellac base plate waxes</v>
          </cell>
          <cell r="G7520" t="str">
            <v>해당없음</v>
          </cell>
        </row>
        <row r="7521">
          <cell r="A7521">
            <v>4215249601</v>
          </cell>
          <cell r="B7521" t="str">
            <v>왁스계의치받침</v>
          </cell>
          <cell r="C7521" t="str">
            <v>Wax denture pads or cushions</v>
          </cell>
          <cell r="G7521" t="str">
            <v>해당없음</v>
          </cell>
        </row>
        <row r="7522">
          <cell r="A7522">
            <v>4215249701</v>
          </cell>
          <cell r="B7522" t="str">
            <v>치관용레진</v>
          </cell>
          <cell r="C7522" t="str">
            <v>Resins for crown and bridge</v>
          </cell>
          <cell r="G7522" t="str">
            <v>해당없음</v>
          </cell>
        </row>
        <row r="7523">
          <cell r="A7523">
            <v>4215250301</v>
          </cell>
          <cell r="B7523" t="str">
            <v>치과용고무방습기</v>
          </cell>
          <cell r="C7523" t="str">
            <v>Dental rubber dam</v>
          </cell>
          <cell r="G7523" t="str">
            <v>해당없음</v>
          </cell>
        </row>
        <row r="7524">
          <cell r="A7524">
            <v>4215250701</v>
          </cell>
          <cell r="B7524" t="str">
            <v>치과용코튼롤</v>
          </cell>
          <cell r="C7524" t="str">
            <v>Dental rolls</v>
          </cell>
          <cell r="G7524" t="str">
            <v>해당없음</v>
          </cell>
        </row>
        <row r="7525">
          <cell r="A7525">
            <v>4215251801</v>
          </cell>
          <cell r="B7525" t="str">
            <v>치과용아말감합금분배기</v>
          </cell>
          <cell r="C7525" t="str">
            <v>Dental alloy dispensers</v>
          </cell>
          <cell r="G7525" t="str">
            <v>해당없음</v>
          </cell>
        </row>
        <row r="7526">
          <cell r="A7526">
            <v>4215252101</v>
          </cell>
          <cell r="B7526" t="str">
            <v>사도기</v>
          </cell>
          <cell r="C7526" t="str">
            <v>Pantograph</v>
          </cell>
          <cell r="G7526" t="str">
            <v>해당없음</v>
          </cell>
        </row>
        <row r="7527">
          <cell r="A7527">
            <v>4215260101</v>
          </cell>
          <cell r="B7527" t="str">
            <v>교합지</v>
          </cell>
          <cell r="C7527" t="str">
            <v>Dental articulation paper</v>
          </cell>
          <cell r="G7527" t="str">
            <v>해당없음</v>
          </cell>
        </row>
        <row r="7528">
          <cell r="A7528">
            <v>4215270101</v>
          </cell>
          <cell r="B7528" t="str">
            <v>교합기</v>
          </cell>
          <cell r="C7528" t="str">
            <v>Articulator</v>
          </cell>
          <cell r="G7528">
            <v>9</v>
          </cell>
        </row>
        <row r="7529">
          <cell r="A7529">
            <v>4215270102</v>
          </cell>
          <cell r="B7529" t="str">
            <v>탄성교합인기재</v>
          </cell>
          <cell r="C7529" t="str">
            <v>Bite registration elastomer materials</v>
          </cell>
          <cell r="G7529">
            <v>9</v>
          </cell>
        </row>
        <row r="7530">
          <cell r="A7530">
            <v>4215270301</v>
          </cell>
          <cell r="B7530" t="str">
            <v>치과용유지용핀</v>
          </cell>
          <cell r="C7530" t="str">
            <v>Retentive and splinting pins</v>
          </cell>
          <cell r="G7530" t="str">
            <v>해당없음</v>
          </cell>
        </row>
        <row r="7531">
          <cell r="A7531">
            <v>4215270401</v>
          </cell>
          <cell r="B7531" t="str">
            <v>악안면성형용나사</v>
          </cell>
          <cell r="C7531" t="str">
            <v>Fixaion screw for implant</v>
          </cell>
          <cell r="G7531" t="str">
            <v>해당없음</v>
          </cell>
        </row>
        <row r="7532">
          <cell r="A7532">
            <v>4215270402</v>
          </cell>
          <cell r="B7532" t="str">
            <v>악안면성형용줄</v>
          </cell>
          <cell r="C7532" t="str">
            <v>Maxillofacial fixation wire/lock for implant</v>
          </cell>
          <cell r="G7532" t="str">
            <v>해당없음</v>
          </cell>
        </row>
        <row r="7533">
          <cell r="A7533">
            <v>4215270403</v>
          </cell>
          <cell r="B7533" t="str">
            <v>악안면성형용판</v>
          </cell>
          <cell r="C7533" t="str">
            <v>Fixaion plate for implant</v>
          </cell>
          <cell r="G7533" t="str">
            <v>해당없음</v>
          </cell>
        </row>
        <row r="7534">
          <cell r="A7534">
            <v>4215270404</v>
          </cell>
          <cell r="B7534" t="str">
            <v>치과용어태치먼트</v>
          </cell>
          <cell r="C7534" t="str">
            <v>Precision attachments</v>
          </cell>
          <cell r="G7534" t="str">
            <v>해당없음</v>
          </cell>
        </row>
        <row r="7535">
          <cell r="A7535">
            <v>4215270501</v>
          </cell>
          <cell r="B7535" t="str">
            <v>치아교정기클래스프</v>
          </cell>
          <cell r="C7535" t="str">
            <v>Orthodontic appliance clasps</v>
          </cell>
          <cell r="G7535" t="str">
            <v>해당없음</v>
          </cell>
        </row>
        <row r="7536">
          <cell r="A7536">
            <v>4215270601</v>
          </cell>
          <cell r="B7536" t="str">
            <v>교정용브래킷</v>
          </cell>
          <cell r="C7536" t="str">
            <v>Orthodontic brackets</v>
          </cell>
          <cell r="G7536" t="str">
            <v>해당없음</v>
          </cell>
        </row>
        <row r="7537">
          <cell r="A7537">
            <v>4215270801</v>
          </cell>
          <cell r="B7537" t="str">
            <v>치과교정용선재</v>
          </cell>
          <cell r="C7537" t="str">
            <v>Orthodontic wires</v>
          </cell>
          <cell r="G7537" t="str">
            <v>해당없음</v>
          </cell>
        </row>
        <row r="7538">
          <cell r="A7538">
            <v>4215270901</v>
          </cell>
          <cell r="B7538" t="str">
            <v>치과교정용장치</v>
          </cell>
          <cell r="C7538" t="str">
            <v>Others orthodontic appliances</v>
          </cell>
          <cell r="G7538" t="str">
            <v>해당없음</v>
          </cell>
        </row>
        <row r="7539">
          <cell r="A7539">
            <v>4215271201</v>
          </cell>
          <cell r="B7539" t="str">
            <v>교정용밴드</v>
          </cell>
          <cell r="C7539" t="str">
            <v>Orthodontic band</v>
          </cell>
          <cell r="G7539" t="str">
            <v>해당없음</v>
          </cell>
        </row>
        <row r="7540">
          <cell r="A7540">
            <v>4215271301</v>
          </cell>
          <cell r="B7540" t="str">
            <v>치기공플라이어</v>
          </cell>
          <cell r="C7540" t="str">
            <v>Dental laboratory pliers</v>
          </cell>
          <cell r="G7540" t="str">
            <v>해당없음</v>
          </cell>
        </row>
        <row r="7541">
          <cell r="A7541">
            <v>4215271302</v>
          </cell>
          <cell r="B7541" t="str">
            <v>치교정플라이어</v>
          </cell>
          <cell r="C7541" t="str">
            <v>Orthodontic pliers</v>
          </cell>
          <cell r="G7541" t="str">
            <v>해당없음</v>
          </cell>
        </row>
        <row r="7542">
          <cell r="A7542">
            <v>4215271501</v>
          </cell>
          <cell r="B7542" t="str">
            <v>구외교정장치</v>
          </cell>
          <cell r="C7542" t="str">
            <v>Extra-oral headgears for orthodontic appliances</v>
          </cell>
          <cell r="G7542" t="str">
            <v>해당없음</v>
          </cell>
        </row>
        <row r="7543">
          <cell r="A7543">
            <v>4215280101</v>
          </cell>
          <cell r="B7543" t="str">
            <v>치과용끌</v>
          </cell>
          <cell r="C7543" t="str">
            <v>Periodontal chisels</v>
          </cell>
          <cell r="G7543" t="str">
            <v>해당없음</v>
          </cell>
        </row>
        <row r="7544">
          <cell r="A7544">
            <v>4215280201</v>
          </cell>
          <cell r="B7544" t="str">
            <v>치주용줄</v>
          </cell>
          <cell r="C7544" t="str">
            <v>Periodontal files</v>
          </cell>
          <cell r="G7544" t="str">
            <v>해당없음</v>
          </cell>
        </row>
        <row r="7545">
          <cell r="A7545">
            <v>4215280801</v>
          </cell>
          <cell r="B7545" t="str">
            <v>치과용큐렛</v>
          </cell>
          <cell r="C7545" t="str">
            <v>Dental curettes</v>
          </cell>
          <cell r="G7545" t="str">
            <v>해당없음</v>
          </cell>
        </row>
        <row r="7546">
          <cell r="A7546">
            <v>4216150601</v>
          </cell>
          <cell r="B7546" t="str">
            <v>범용주입배액용튜브카테터</v>
          </cell>
          <cell r="C7546" t="str">
            <v>Infusion or drainage catheters</v>
          </cell>
          <cell r="G7546" t="str">
            <v>해당없음</v>
          </cell>
        </row>
        <row r="7547">
          <cell r="A7547">
            <v>4216150602</v>
          </cell>
          <cell r="B7547" t="str">
            <v>복강정맥션트</v>
          </cell>
          <cell r="C7547" t="str">
            <v>Peritoneovenous shunts</v>
          </cell>
          <cell r="G7547" t="str">
            <v>해당없음</v>
          </cell>
        </row>
        <row r="7548">
          <cell r="A7548">
            <v>4216150603</v>
          </cell>
          <cell r="B7548" t="str">
            <v>흉강복강션트</v>
          </cell>
          <cell r="C7548" t="str">
            <v>Pleuroperitoneal shunts</v>
          </cell>
          <cell r="G7548" t="str">
            <v>해당없음</v>
          </cell>
        </row>
        <row r="7549">
          <cell r="A7549">
            <v>4216150901</v>
          </cell>
          <cell r="B7549" t="str">
            <v>복막투석장치</v>
          </cell>
          <cell r="C7549" t="str">
            <v>Peritoneal dialysis system</v>
          </cell>
          <cell r="G7549" t="str">
            <v>해당없음</v>
          </cell>
        </row>
        <row r="7550">
          <cell r="A7550">
            <v>4216160101</v>
          </cell>
          <cell r="B7550" t="str">
            <v>혈관접속용기구</v>
          </cell>
          <cell r="C7550" t="str">
            <v>Haemodialysis catheterization kits</v>
          </cell>
          <cell r="G7550" t="str">
            <v>해당없음</v>
          </cell>
        </row>
        <row r="7551">
          <cell r="A7551">
            <v>4216161001</v>
          </cell>
          <cell r="B7551" t="str">
            <v>인공신장기용혈액회로</v>
          </cell>
          <cell r="C7551" t="str">
            <v>Blood dialysis circuits</v>
          </cell>
          <cell r="G7551" t="str">
            <v>해당없음</v>
          </cell>
        </row>
        <row r="7552">
          <cell r="A7552">
            <v>4216161401</v>
          </cell>
          <cell r="B7552" t="str">
            <v>인공신장기용여과기</v>
          </cell>
          <cell r="C7552" t="str">
            <v>Disposable dialyzers</v>
          </cell>
          <cell r="G7552" t="str">
            <v>해당없음</v>
          </cell>
        </row>
        <row r="7553">
          <cell r="A7553">
            <v>4216161501</v>
          </cell>
          <cell r="B7553" t="str">
            <v>복수흉수여과농축기</v>
          </cell>
          <cell r="C7553" t="str">
            <v>Ascites treatment system by filtration concentration and infusion</v>
          </cell>
          <cell r="G7553" t="str">
            <v>해당없음</v>
          </cell>
        </row>
        <row r="7554">
          <cell r="A7554">
            <v>4216163101</v>
          </cell>
          <cell r="B7554" t="str">
            <v>인공신장기용정수장치</v>
          </cell>
          <cell r="C7554" t="str">
            <v>Water purification system for hemodialysis</v>
          </cell>
          <cell r="G7554" t="str">
            <v>해당없음</v>
          </cell>
        </row>
        <row r="7555">
          <cell r="A7555">
            <v>4216163201</v>
          </cell>
          <cell r="B7555" t="str">
            <v>인공신장기</v>
          </cell>
          <cell r="C7555" t="str">
            <v>Hemodialysis systems</v>
          </cell>
          <cell r="G7555">
            <v>7</v>
          </cell>
        </row>
        <row r="7556">
          <cell r="A7556">
            <v>4216163202</v>
          </cell>
          <cell r="B7556" t="str">
            <v>고투과성인공신장기</v>
          </cell>
          <cell r="C7556" t="str">
            <v>High permeability hemodialysis systems</v>
          </cell>
          <cell r="G7556">
            <v>7</v>
          </cell>
        </row>
        <row r="7557">
          <cell r="A7557">
            <v>4217160101</v>
          </cell>
          <cell r="B7557" t="str">
            <v>항공후송용들것</v>
          </cell>
          <cell r="C7557" t="str">
            <v>Air evacuation stretchers</v>
          </cell>
          <cell r="G7557" t="str">
            <v>해당없음</v>
          </cell>
        </row>
        <row r="7558">
          <cell r="A7558">
            <v>4217160301</v>
          </cell>
          <cell r="B7558" t="str">
            <v>쇼크방지복</v>
          </cell>
          <cell r="C7558" t="str">
            <v>Anti shock garments</v>
          </cell>
          <cell r="G7558" t="str">
            <v>해당없음</v>
          </cell>
        </row>
        <row r="7559">
          <cell r="A7559">
            <v>4217160401</v>
          </cell>
          <cell r="B7559" t="str">
            <v>광주리형들것</v>
          </cell>
          <cell r="C7559" t="str">
            <v>Basket stretchers</v>
          </cell>
          <cell r="G7559" t="str">
            <v>해당없음</v>
          </cell>
        </row>
        <row r="7560">
          <cell r="A7560">
            <v>4217160601</v>
          </cell>
          <cell r="B7560" t="str">
            <v>응급의료용공기부목</v>
          </cell>
          <cell r="C7560" t="str">
            <v>Emergency medical services air splints</v>
          </cell>
          <cell r="G7560" t="str">
            <v>해당없음</v>
          </cell>
        </row>
        <row r="7561">
          <cell r="A7561">
            <v>4217160801</v>
          </cell>
          <cell r="B7561" t="str">
            <v>응급의료용머리고정대</v>
          </cell>
          <cell r="C7561" t="str">
            <v>Emergency medical services head immobilizers</v>
          </cell>
          <cell r="G7561" t="str">
            <v>해당없음</v>
          </cell>
        </row>
        <row r="7562">
          <cell r="A7562">
            <v>4217160901</v>
          </cell>
          <cell r="B7562" t="str">
            <v>응급의료용억제대또는척추고정판스트랩</v>
          </cell>
          <cell r="C7562" t="str">
            <v>Emergency medical services restraint or spine board straps</v>
          </cell>
          <cell r="G7562" t="str">
            <v>해당없음</v>
          </cell>
        </row>
        <row r="7563">
          <cell r="A7563">
            <v>4217161101</v>
          </cell>
          <cell r="B7563" t="str">
            <v>응급구조용들것</v>
          </cell>
          <cell r="C7563" t="str">
            <v>Emergency stretchers</v>
          </cell>
          <cell r="G7563">
            <v>8</v>
          </cell>
        </row>
        <row r="7564">
          <cell r="A7564">
            <v>4217161201</v>
          </cell>
          <cell r="B7564" t="str">
            <v>분리형들것</v>
          </cell>
          <cell r="C7564" t="str">
            <v>Scoop stretchers</v>
          </cell>
          <cell r="G7564" t="str">
            <v>해당없음</v>
          </cell>
        </row>
        <row r="7565">
          <cell r="A7565">
            <v>4217161301</v>
          </cell>
          <cell r="B7565" t="str">
            <v>척추고정판</v>
          </cell>
          <cell r="C7565" t="str">
            <v>Spine boards</v>
          </cell>
          <cell r="G7565" t="str">
            <v>해당없음</v>
          </cell>
        </row>
        <row r="7566">
          <cell r="A7566">
            <v>4217180201</v>
          </cell>
          <cell r="B7566" t="str">
            <v>경성후두경</v>
          </cell>
          <cell r="C7566" t="str">
            <v>Rigid laryngoscopes</v>
          </cell>
          <cell r="G7566">
            <v>8</v>
          </cell>
        </row>
        <row r="7567">
          <cell r="A7567">
            <v>4217191301</v>
          </cell>
          <cell r="B7567" t="str">
            <v>왕진가방</v>
          </cell>
          <cell r="C7567" t="str">
            <v>Physician satchels</v>
          </cell>
          <cell r="G7567" t="str">
            <v>해당없음</v>
          </cell>
        </row>
        <row r="7568">
          <cell r="A7568">
            <v>4217200101</v>
          </cell>
          <cell r="B7568" t="str">
            <v>응급처치용유닛</v>
          </cell>
          <cell r="C7568" t="str">
            <v>First aid kits</v>
          </cell>
          <cell r="G7568">
            <v>8</v>
          </cell>
        </row>
        <row r="7569">
          <cell r="A7569">
            <v>4217200401</v>
          </cell>
          <cell r="B7569" t="str">
            <v>개인용구명키트</v>
          </cell>
          <cell r="C7569" t="str">
            <v>Individual survival kits</v>
          </cell>
          <cell r="G7569" t="str">
            <v>해당없음</v>
          </cell>
        </row>
        <row r="7570">
          <cell r="A7570">
            <v>4217201301</v>
          </cell>
          <cell r="B7570" t="str">
            <v>응급구조장비세트</v>
          </cell>
          <cell r="C7570" t="str">
            <v>Emergency rescue equipment sets</v>
          </cell>
          <cell r="G7570">
            <v>8</v>
          </cell>
        </row>
        <row r="7571">
          <cell r="A7571">
            <v>4217201801</v>
          </cell>
          <cell r="B7571" t="str">
            <v>위세척튜브</v>
          </cell>
          <cell r="C7571" t="str">
            <v>Gastric lavage tubes</v>
          </cell>
          <cell r="G7571" t="str">
            <v>해당없음</v>
          </cell>
        </row>
        <row r="7572">
          <cell r="A7572">
            <v>4217210101</v>
          </cell>
          <cell r="B7572" t="str">
            <v>저출력심장충격기</v>
          </cell>
          <cell r="C7572" t="str">
            <v>Lowpowered defibrillators</v>
          </cell>
          <cell r="G7572">
            <v>7</v>
          </cell>
        </row>
        <row r="7573">
          <cell r="A7573">
            <v>4217210102</v>
          </cell>
          <cell r="B7573" t="str">
            <v>심실제세동기</v>
          </cell>
          <cell r="C7573" t="str">
            <v>Automated External Defibrillator</v>
          </cell>
          <cell r="G7573">
            <v>7</v>
          </cell>
        </row>
        <row r="7574">
          <cell r="A7574">
            <v>4217210103</v>
          </cell>
          <cell r="B7574" t="str">
            <v>고출력심장충격기</v>
          </cell>
          <cell r="C7574" t="str">
            <v>Highpowered defibrillators</v>
          </cell>
          <cell r="G7574">
            <v>7</v>
          </cell>
        </row>
        <row r="7575">
          <cell r="A7575">
            <v>4217210104</v>
          </cell>
          <cell r="B7575" t="str">
            <v>교육용심장충격기</v>
          </cell>
          <cell r="C7575" t="str">
            <v>Education powered defibrillators</v>
          </cell>
          <cell r="G7575">
            <v>7</v>
          </cell>
        </row>
        <row r="7576">
          <cell r="A7576">
            <v>4217210301</v>
          </cell>
          <cell r="B7576" t="str">
            <v>심폐인공소생기</v>
          </cell>
          <cell r="C7576" t="str">
            <v>Cardiopulmonary resuscitators</v>
          </cell>
          <cell r="G7576" t="str">
            <v>해당없음</v>
          </cell>
        </row>
        <row r="7577">
          <cell r="A7577">
            <v>4217220101</v>
          </cell>
          <cell r="B7577" t="str">
            <v>지혈대</v>
          </cell>
          <cell r="C7577" t="str">
            <v>Tourniquet straps</v>
          </cell>
          <cell r="G7577" t="str">
            <v>해당없음</v>
          </cell>
        </row>
        <row r="7578">
          <cell r="A7578">
            <v>4218150101</v>
          </cell>
          <cell r="B7578" t="str">
            <v>혀누르개</v>
          </cell>
          <cell r="C7578" t="str">
            <v>Surgical tongue depressors</v>
          </cell>
          <cell r="G7578" t="str">
            <v>해당없음</v>
          </cell>
        </row>
        <row r="7579">
          <cell r="A7579">
            <v>4218150201</v>
          </cell>
          <cell r="B7579" t="str">
            <v>투광조명등</v>
          </cell>
          <cell r="C7579" t="str">
            <v>Transilluminator lights</v>
          </cell>
          <cell r="G7579" t="str">
            <v>해당없음</v>
          </cell>
        </row>
        <row r="7580">
          <cell r="A7580">
            <v>4218150401</v>
          </cell>
          <cell r="B7580" t="str">
            <v>혈구계산기및자동분석시약류</v>
          </cell>
          <cell r="C7580" t="str">
            <v>Manual cell-quantifying haematology analysers</v>
          </cell>
          <cell r="G7580">
            <v>0</v>
          </cell>
        </row>
        <row r="7581">
          <cell r="A7581">
            <v>4218150501</v>
          </cell>
          <cell r="B7581" t="str">
            <v>태아혈액채취기</v>
          </cell>
          <cell r="C7581" t="str">
            <v>Fetal blood samplers</v>
          </cell>
          <cell r="G7581" t="str">
            <v>해당없음</v>
          </cell>
        </row>
        <row r="7582">
          <cell r="A7582">
            <v>4218150701</v>
          </cell>
          <cell r="B7582" t="str">
            <v>머리반사경</v>
          </cell>
          <cell r="C7582" t="str">
            <v>Head-worn ENT mirrors</v>
          </cell>
          <cell r="G7582" t="str">
            <v>해당없음</v>
          </cell>
        </row>
        <row r="7583">
          <cell r="A7583">
            <v>4218151001</v>
          </cell>
          <cell r="B7583" t="str">
            <v>빌리루빈측정기및자동분석시약류</v>
          </cell>
          <cell r="C7583" t="str">
            <v>Bilirubinometry analysers</v>
          </cell>
          <cell r="G7583" t="str">
            <v>해당없음</v>
          </cell>
        </row>
        <row r="7584">
          <cell r="A7584">
            <v>4218151002</v>
          </cell>
          <cell r="B7584" t="str">
            <v>피부색도계</v>
          </cell>
          <cell r="C7584" t="str">
            <v>Skin tintometers</v>
          </cell>
          <cell r="G7584" t="str">
            <v>해당없음</v>
          </cell>
        </row>
        <row r="7585">
          <cell r="A7585">
            <v>4218151101</v>
          </cell>
          <cell r="B7585" t="str">
            <v>성기능측정기</v>
          </cell>
          <cell r="C7585" t="str">
            <v>Sexual function analyzers</v>
          </cell>
          <cell r="G7585" t="str">
            <v>해당없음</v>
          </cell>
        </row>
        <row r="7586">
          <cell r="A7586">
            <v>4218151401</v>
          </cell>
          <cell r="B7586" t="str">
            <v>옥시헤모글로빈분석장치</v>
          </cell>
          <cell r="C7586" t="str">
            <v>Oxyhaemoglobin haematology analysers</v>
          </cell>
          <cell r="G7586" t="str">
            <v>해당없음</v>
          </cell>
        </row>
        <row r="7587">
          <cell r="A7587">
            <v>4218151402</v>
          </cell>
          <cell r="B7587" t="str">
            <v>자동헤모글로빈측정기및자동분석시약류</v>
          </cell>
          <cell r="C7587" t="str">
            <v>Haemoglobin analysing products</v>
          </cell>
          <cell r="G7587" t="str">
            <v>해당없음</v>
          </cell>
        </row>
        <row r="7588">
          <cell r="A7588">
            <v>4218151901</v>
          </cell>
          <cell r="B7588" t="str">
            <v>의료용드롭수송기</v>
          </cell>
          <cell r="C7588" t="str">
            <v>Drop carriers</v>
          </cell>
          <cell r="G7588" t="str">
            <v>해당없음</v>
          </cell>
        </row>
        <row r="7589">
          <cell r="A7589">
            <v>4218152001</v>
          </cell>
          <cell r="B7589" t="str">
            <v>흉강내압계</v>
          </cell>
          <cell r="C7589" t="str">
            <v>Intrathoracic pressure monitors</v>
          </cell>
          <cell r="G7589" t="str">
            <v>해당없음</v>
          </cell>
        </row>
        <row r="7590">
          <cell r="A7590">
            <v>4218152101</v>
          </cell>
          <cell r="B7590" t="str">
            <v>척수압력계</v>
          </cell>
          <cell r="C7590" t="str">
            <v>Spinal fluid pressure monitors</v>
          </cell>
          <cell r="G7590" t="str">
            <v>해당없음</v>
          </cell>
        </row>
        <row r="7591">
          <cell r="A7591">
            <v>4218152201</v>
          </cell>
          <cell r="B7591" t="str">
            <v>보행분석계</v>
          </cell>
          <cell r="C7591" t="str">
            <v>Gait neuromuscular analysis sytems</v>
          </cell>
          <cell r="G7591" t="str">
            <v>해당없음</v>
          </cell>
        </row>
        <row r="7592">
          <cell r="A7592">
            <v>4218152301</v>
          </cell>
          <cell r="B7592" t="str">
            <v>운동성시험평가장치</v>
          </cell>
          <cell r="C7592" t="str">
            <v>Isokinetic testing and evaluation systems</v>
          </cell>
          <cell r="G7592" t="str">
            <v>해당없음</v>
          </cell>
        </row>
        <row r="7593">
          <cell r="A7593">
            <v>4218152401</v>
          </cell>
          <cell r="B7593" t="str">
            <v>경직성분석기</v>
          </cell>
          <cell r="C7593" t="str">
            <v>Physiologic rigidity analyzers</v>
          </cell>
          <cell r="G7593" t="str">
            <v>해당없음</v>
          </cell>
        </row>
        <row r="7594">
          <cell r="A7594">
            <v>4218152501</v>
          </cell>
          <cell r="B7594" t="str">
            <v>운동실조묘화기</v>
          </cell>
          <cell r="C7594" t="str">
            <v>Ataxiagraphs</v>
          </cell>
          <cell r="G7594" t="str">
            <v>해당없음</v>
          </cell>
        </row>
        <row r="7595">
          <cell r="A7595">
            <v>4218152601</v>
          </cell>
          <cell r="B7595" t="str">
            <v>의료용압통계</v>
          </cell>
          <cell r="C7595" t="str">
            <v>Cutaneous pain gauges</v>
          </cell>
          <cell r="G7595" t="str">
            <v>해당없음</v>
          </cell>
        </row>
        <row r="7596">
          <cell r="A7596">
            <v>4218152801</v>
          </cell>
          <cell r="B7596" t="str">
            <v>피부저항측정기</v>
          </cell>
          <cell r="C7596" t="str">
            <v>Dermohygrometers</v>
          </cell>
          <cell r="G7596" t="str">
            <v>해당없음</v>
          </cell>
        </row>
        <row r="7597">
          <cell r="A7597">
            <v>4218153101</v>
          </cell>
          <cell r="B7597" t="str">
            <v>피부전위측정기</v>
          </cell>
          <cell r="C7597" t="str">
            <v>Skin electrical conductivity measuring instruments</v>
          </cell>
          <cell r="G7597" t="str">
            <v>해당없음</v>
          </cell>
        </row>
        <row r="7598">
          <cell r="A7598">
            <v>4218153201</v>
          </cell>
          <cell r="B7598" t="str">
            <v>갈바닉피부응답측정기</v>
          </cell>
          <cell r="C7598" t="str">
            <v>Galvanic skin response measurements</v>
          </cell>
          <cell r="G7598" t="str">
            <v>해당없음</v>
          </cell>
        </row>
        <row r="7599">
          <cell r="A7599">
            <v>4218153301</v>
          </cell>
          <cell r="B7599" t="str">
            <v>신경전도속도측정기</v>
          </cell>
          <cell r="C7599" t="str">
            <v>Nerve conduction velocity measurement devices</v>
          </cell>
          <cell r="G7599" t="str">
            <v>해당없음</v>
          </cell>
        </row>
        <row r="7600">
          <cell r="A7600">
            <v>4218153401</v>
          </cell>
          <cell r="B7600" t="str">
            <v>전기성문측정기</v>
          </cell>
          <cell r="C7600" t="str">
            <v>Electroglottographs</v>
          </cell>
          <cell r="G7600" t="str">
            <v>해당없음</v>
          </cell>
        </row>
        <row r="7601">
          <cell r="A7601">
            <v>4218153501</v>
          </cell>
          <cell r="B7601" t="str">
            <v>생체신호처리장치</v>
          </cell>
          <cell r="C7601" t="str">
            <v>Physiological electronic signal conditioners</v>
          </cell>
          <cell r="G7601">
            <v>0</v>
          </cell>
        </row>
        <row r="7602">
          <cell r="A7602">
            <v>4218153801</v>
          </cell>
          <cell r="B7602" t="str">
            <v>치과용교합음측정기</v>
          </cell>
          <cell r="C7602" t="str">
            <v>Dental occlusal sound measuring devices</v>
          </cell>
          <cell r="G7602" t="str">
            <v>해당없음</v>
          </cell>
        </row>
        <row r="7603">
          <cell r="A7603">
            <v>4218159901</v>
          </cell>
          <cell r="B7603" t="str">
            <v>유전자증폭장치및자동분석시약류</v>
          </cell>
          <cell r="C7603" t="str">
            <v>DNA amplifiers</v>
          </cell>
          <cell r="G7603" t="str">
            <v>해당없음</v>
          </cell>
        </row>
        <row r="7604">
          <cell r="A7604">
            <v>4218160101</v>
          </cell>
          <cell r="B7604" t="str">
            <v>아네로이드식혈압계</v>
          </cell>
          <cell r="C7604" t="str">
            <v>Aneroid manual sphygmomanometers</v>
          </cell>
          <cell r="G7604" t="str">
            <v>해당없음</v>
          </cell>
        </row>
        <row r="7605">
          <cell r="A7605">
            <v>4218160201</v>
          </cell>
          <cell r="B7605" t="str">
            <v>자동전자혈압계</v>
          </cell>
          <cell r="C7605" t="str">
            <v>Electronic automatic-inflation sphygmomanometers</v>
          </cell>
          <cell r="G7605">
            <v>8</v>
          </cell>
        </row>
        <row r="7606">
          <cell r="A7606">
            <v>4218160301</v>
          </cell>
          <cell r="B7606" t="str">
            <v>수은주식혈압계</v>
          </cell>
          <cell r="C7606" t="str">
            <v>Mercury manual sphygmomanometers</v>
          </cell>
          <cell r="G7606" t="str">
            <v>해당없음</v>
          </cell>
        </row>
        <row r="7607">
          <cell r="A7607">
            <v>4218160501</v>
          </cell>
          <cell r="B7607" t="str">
            <v>혈압검사용커프</v>
          </cell>
          <cell r="C7607" t="str">
            <v>Blood pressure cuffs</v>
          </cell>
          <cell r="G7607">
            <v>9</v>
          </cell>
        </row>
        <row r="7608">
          <cell r="A7608">
            <v>4218160801</v>
          </cell>
          <cell r="B7608" t="str">
            <v>혈압계용액세서리</v>
          </cell>
          <cell r="C7608" t="str">
            <v>Blood pressure measuring instrument accessories</v>
          </cell>
          <cell r="G7608" t="str">
            <v>해당없음</v>
          </cell>
        </row>
        <row r="7609">
          <cell r="A7609">
            <v>4218160901</v>
          </cell>
          <cell r="B7609" t="str">
            <v>혈압감시기</v>
          </cell>
          <cell r="C7609" t="str">
            <v>Blood Pressure monitors</v>
          </cell>
          <cell r="G7609" t="str">
            <v>해당없음</v>
          </cell>
        </row>
        <row r="7610">
          <cell r="A7610">
            <v>4218160902</v>
          </cell>
          <cell r="B7610" t="str">
            <v>비관혈식혈압경보기</v>
          </cell>
          <cell r="C7610" t="str">
            <v>Noninvasive blood pressure patient monitoring system module</v>
          </cell>
          <cell r="G7610" t="str">
            <v>해당없음</v>
          </cell>
        </row>
        <row r="7611">
          <cell r="A7611">
            <v>4218160903</v>
          </cell>
          <cell r="B7611" t="str">
            <v>관혈식혈압경보기</v>
          </cell>
          <cell r="C7611" t="str">
            <v>Invasive blood pressure patient monitoring system module</v>
          </cell>
          <cell r="G7611" t="str">
            <v>해당없음</v>
          </cell>
        </row>
        <row r="7612">
          <cell r="A7612">
            <v>4218161101</v>
          </cell>
          <cell r="B7612" t="str">
            <v>혈관내혈압계</v>
          </cell>
          <cell r="C7612" t="str">
            <v>Venous blood pressure manometers</v>
          </cell>
          <cell r="G7612" t="str">
            <v>해당없음</v>
          </cell>
        </row>
        <row r="7613">
          <cell r="A7613">
            <v>4218170101</v>
          </cell>
          <cell r="B7613" t="str">
            <v>심전계</v>
          </cell>
          <cell r="C7613" t="str">
            <v>Electrocardiographic analysers</v>
          </cell>
          <cell r="G7613">
            <v>10</v>
          </cell>
        </row>
        <row r="7614">
          <cell r="A7614">
            <v>4218170701</v>
          </cell>
          <cell r="B7614" t="str">
            <v>태아두피용전극</v>
          </cell>
          <cell r="C7614" t="str">
            <v>Fetal scalp electrodes</v>
          </cell>
          <cell r="G7614" t="str">
            <v>해당없음</v>
          </cell>
        </row>
        <row r="7615">
          <cell r="A7615">
            <v>4218171201</v>
          </cell>
          <cell r="B7615" t="str">
            <v>심전도감시기</v>
          </cell>
          <cell r="C7615" t="str">
            <v>Electrocardiograph monitors</v>
          </cell>
          <cell r="G7615">
            <v>9</v>
          </cell>
        </row>
        <row r="7616">
          <cell r="A7616">
            <v>4218171301</v>
          </cell>
          <cell r="B7616" t="str">
            <v>홀터심전계</v>
          </cell>
          <cell r="C7616" t="str">
            <v>Electrocardiographic Holter analysers</v>
          </cell>
          <cell r="G7616" t="str">
            <v>해당없음</v>
          </cell>
        </row>
        <row r="7617">
          <cell r="A7617">
            <v>4218171501</v>
          </cell>
          <cell r="B7617" t="str">
            <v>전극용크림</v>
          </cell>
          <cell r="C7617" t="str">
            <v>Electrode creams</v>
          </cell>
          <cell r="G7617" t="str">
            <v>해당없음</v>
          </cell>
        </row>
        <row r="7618">
          <cell r="A7618">
            <v>4218172001</v>
          </cell>
          <cell r="B7618" t="str">
            <v>부하심전도장치</v>
          </cell>
          <cell r="C7618" t="str">
            <v>Stress exercise monitoring systems</v>
          </cell>
          <cell r="G7618">
            <v>9</v>
          </cell>
        </row>
        <row r="7619">
          <cell r="A7619">
            <v>4218172101</v>
          </cell>
          <cell r="B7619" t="str">
            <v>맥파계</v>
          </cell>
          <cell r="C7619" t="str">
            <v>Sphygmographs</v>
          </cell>
          <cell r="G7619" t="str">
            <v>해당없음</v>
          </cell>
        </row>
        <row r="7620">
          <cell r="A7620">
            <v>4218172201</v>
          </cell>
          <cell r="B7620" t="str">
            <v>맥파분석기</v>
          </cell>
          <cell r="C7620" t="str">
            <v>Pulse wave analyzers</v>
          </cell>
          <cell r="G7620">
            <v>9</v>
          </cell>
        </row>
        <row r="7621">
          <cell r="A7621">
            <v>4218179401</v>
          </cell>
          <cell r="B7621" t="str">
            <v>심자계</v>
          </cell>
          <cell r="C7621" t="str">
            <v>Magnetocardiographs</v>
          </cell>
          <cell r="G7621" t="str">
            <v>해당없음</v>
          </cell>
        </row>
        <row r="7622">
          <cell r="A7622">
            <v>4218179501</v>
          </cell>
          <cell r="B7622" t="str">
            <v>심박수계</v>
          </cell>
          <cell r="C7622" t="str">
            <v>Heart rate meters</v>
          </cell>
          <cell r="G7622">
            <v>8</v>
          </cell>
        </row>
        <row r="7623">
          <cell r="A7623">
            <v>4218179502</v>
          </cell>
          <cell r="B7623" t="str">
            <v>맥박수계</v>
          </cell>
          <cell r="C7623" t="str">
            <v>Pulse rate meters</v>
          </cell>
          <cell r="G7623">
            <v>8</v>
          </cell>
        </row>
        <row r="7624">
          <cell r="A7624">
            <v>4218179601</v>
          </cell>
          <cell r="B7624" t="str">
            <v>심동도계</v>
          </cell>
          <cell r="C7624" t="str">
            <v>Ballistocardiographs</v>
          </cell>
          <cell r="G7624" t="str">
            <v>해당없음</v>
          </cell>
        </row>
        <row r="7625">
          <cell r="A7625">
            <v>4218179701</v>
          </cell>
          <cell r="B7625" t="str">
            <v>진동심전계</v>
          </cell>
          <cell r="C7625" t="str">
            <v>Vibrocardiographs</v>
          </cell>
          <cell r="G7625" t="str">
            <v>해당없음</v>
          </cell>
        </row>
        <row r="7626">
          <cell r="A7626">
            <v>4218179801</v>
          </cell>
          <cell r="B7626" t="str">
            <v>벡터심전계</v>
          </cell>
          <cell r="C7626" t="str">
            <v>Vectorcardiographs</v>
          </cell>
          <cell r="G7626" t="str">
            <v>해당없음</v>
          </cell>
        </row>
        <row r="7627">
          <cell r="A7627">
            <v>4218180101</v>
          </cell>
          <cell r="B7627" t="str">
            <v>펄스옥시미터</v>
          </cell>
          <cell r="C7627" t="str">
            <v>Pulse oximeters</v>
          </cell>
          <cell r="G7627">
            <v>8</v>
          </cell>
        </row>
        <row r="7628">
          <cell r="A7628">
            <v>4218180301</v>
          </cell>
          <cell r="B7628" t="str">
            <v>산소포화도측정기탐침</v>
          </cell>
          <cell r="C7628" t="str">
            <v>Pulse oximeter probes</v>
          </cell>
          <cell r="G7628" t="str">
            <v>해당없음</v>
          </cell>
        </row>
        <row r="7629">
          <cell r="A7629">
            <v>4218190101</v>
          </cell>
          <cell r="B7629" t="str">
            <v>분만감시장치</v>
          </cell>
          <cell r="C7629" t="str">
            <v>Perinatal or obstetrical data physiologic analysers</v>
          </cell>
          <cell r="G7629" t="str">
            <v>해당없음</v>
          </cell>
        </row>
        <row r="7630">
          <cell r="A7630">
            <v>4218190201</v>
          </cell>
          <cell r="B7630" t="str">
            <v>두개내압모니터</v>
          </cell>
          <cell r="C7630" t="str">
            <v>Intracranial pressure monitors</v>
          </cell>
          <cell r="G7630" t="str">
            <v>해당없음</v>
          </cell>
        </row>
        <row r="7631">
          <cell r="A7631">
            <v>4218190301</v>
          </cell>
          <cell r="B7631" t="str">
            <v>심박출량계</v>
          </cell>
          <cell r="C7631" t="str">
            <v>Cardiac output units</v>
          </cell>
          <cell r="G7631" t="str">
            <v>해당없음</v>
          </cell>
        </row>
        <row r="7632">
          <cell r="A7632">
            <v>4218190401</v>
          </cell>
          <cell r="B7632" t="str">
            <v>환자감시장치</v>
          </cell>
          <cell r="C7632" t="str">
            <v>Patient monitors</v>
          </cell>
          <cell r="G7632">
            <v>9</v>
          </cell>
        </row>
        <row r="7633">
          <cell r="A7633">
            <v>4218190402</v>
          </cell>
          <cell r="B7633" t="str">
            <v>의료용다기능측정기록장치</v>
          </cell>
          <cell r="C7633" t="str">
            <v>Polygraphs</v>
          </cell>
          <cell r="G7633">
            <v>9</v>
          </cell>
        </row>
        <row r="7634">
          <cell r="A7634">
            <v>4218190403</v>
          </cell>
          <cell r="B7634" t="str">
            <v>환자중앙감시장치</v>
          </cell>
          <cell r="C7634" t="str">
            <v>Central patient monitors</v>
          </cell>
          <cell r="G7634">
            <v>9</v>
          </cell>
        </row>
        <row r="7635">
          <cell r="A7635">
            <v>4218190601</v>
          </cell>
          <cell r="B7635" t="str">
            <v>자궁내압력감시기</v>
          </cell>
          <cell r="C7635" t="str">
            <v>Intrapartum intrauterine pressure monitors</v>
          </cell>
          <cell r="G7635" t="str">
            <v>해당없음</v>
          </cell>
        </row>
        <row r="7636">
          <cell r="A7636">
            <v>4218190801</v>
          </cell>
          <cell r="B7636" t="str">
            <v>의료용압력계</v>
          </cell>
          <cell r="C7636" t="str">
            <v>General-purpose pressure monitors</v>
          </cell>
          <cell r="G7636" t="str">
            <v>해당없음</v>
          </cell>
        </row>
        <row r="7637">
          <cell r="A7637">
            <v>4218191201</v>
          </cell>
          <cell r="B7637" t="str">
            <v>태아뇌파측정기</v>
          </cell>
          <cell r="C7637" t="str">
            <v>Fetal electroencephalographic monitors and accessories</v>
          </cell>
          <cell r="G7637" t="str">
            <v>해당없음</v>
          </cell>
        </row>
        <row r="7638">
          <cell r="A7638">
            <v>4218200201</v>
          </cell>
          <cell r="B7638" t="str">
            <v>항문경</v>
          </cell>
          <cell r="C7638" t="str">
            <v>Anoscopes</v>
          </cell>
          <cell r="G7638" t="str">
            <v>해당없음</v>
          </cell>
        </row>
        <row r="7639">
          <cell r="A7639">
            <v>4218200203</v>
          </cell>
          <cell r="B7639" t="str">
            <v>직장경</v>
          </cell>
          <cell r="C7639" t="str">
            <v>Proctoscopes</v>
          </cell>
          <cell r="G7639" t="str">
            <v>해당없음</v>
          </cell>
        </row>
        <row r="7640">
          <cell r="A7640">
            <v>4218200301</v>
          </cell>
          <cell r="B7640" t="str">
            <v>자궁경</v>
          </cell>
          <cell r="C7640" t="str">
            <v>Hysteroscopes</v>
          </cell>
          <cell r="G7640" t="str">
            <v>해당없음</v>
          </cell>
        </row>
        <row r="7641">
          <cell r="A7641">
            <v>4218200302</v>
          </cell>
          <cell r="B7641" t="str">
            <v>콜포스코프</v>
          </cell>
          <cell r="C7641" t="str">
            <v>Colposcopes</v>
          </cell>
          <cell r="G7641" t="str">
            <v>해당없음</v>
          </cell>
        </row>
        <row r="7642">
          <cell r="A7642">
            <v>4218200303</v>
          </cell>
          <cell r="B7642" t="str">
            <v>경복벽양수경</v>
          </cell>
          <cell r="C7642" t="str">
            <v>Vaginoscopes</v>
          </cell>
          <cell r="G7642" t="str">
            <v>해당없음</v>
          </cell>
        </row>
        <row r="7643">
          <cell r="A7643">
            <v>4218200502</v>
          </cell>
          <cell r="B7643" t="str">
            <v>검안경</v>
          </cell>
          <cell r="C7643" t="str">
            <v>Ophthalmodiastimeter</v>
          </cell>
          <cell r="G7643">
            <v>10</v>
          </cell>
        </row>
        <row r="7644">
          <cell r="A7644">
            <v>4218200503</v>
          </cell>
          <cell r="B7644" t="str">
            <v>안과용내시경</v>
          </cell>
          <cell r="C7644" t="str">
            <v>Flexible fibreoptic Ophthalmic endoscopes</v>
          </cell>
          <cell r="G7644">
            <v>10</v>
          </cell>
        </row>
        <row r="7645">
          <cell r="A7645">
            <v>4218200504</v>
          </cell>
          <cell r="B7645" t="str">
            <v>귀내시경</v>
          </cell>
          <cell r="C7645" t="str">
            <v>Otoscopes</v>
          </cell>
          <cell r="G7645">
            <v>10</v>
          </cell>
        </row>
        <row r="7646">
          <cell r="A7646">
            <v>4218200602</v>
          </cell>
          <cell r="B7646" t="str">
            <v>구강경</v>
          </cell>
          <cell r="C7646" t="str">
            <v>Stomatoscopes</v>
          </cell>
          <cell r="G7646" t="str">
            <v>해당없음</v>
          </cell>
        </row>
        <row r="7647">
          <cell r="A7647">
            <v>4218200603</v>
          </cell>
          <cell r="B7647" t="str">
            <v>후두성능검사경</v>
          </cell>
          <cell r="C7647" t="str">
            <v>Laryngostroboscope systems</v>
          </cell>
          <cell r="G7647" t="str">
            <v>해당없음</v>
          </cell>
        </row>
        <row r="7648">
          <cell r="A7648">
            <v>4218201201</v>
          </cell>
          <cell r="B7648" t="str">
            <v>비경</v>
          </cell>
          <cell r="C7648" t="str">
            <v>Nasal specula</v>
          </cell>
          <cell r="G7648" t="str">
            <v>해당없음</v>
          </cell>
        </row>
        <row r="7649">
          <cell r="A7649">
            <v>4218201202</v>
          </cell>
          <cell r="B7649" t="str">
            <v>비강경</v>
          </cell>
          <cell r="C7649" t="str">
            <v>Rhinoscopes</v>
          </cell>
          <cell r="G7649" t="str">
            <v>해당없음</v>
          </cell>
        </row>
        <row r="7650">
          <cell r="A7650">
            <v>4218201301</v>
          </cell>
          <cell r="B7650" t="str">
            <v>질경</v>
          </cell>
          <cell r="C7650" t="str">
            <v>Vaginal specula</v>
          </cell>
          <cell r="G7650" t="str">
            <v>해당없음</v>
          </cell>
        </row>
        <row r="7651">
          <cell r="A7651">
            <v>4218201601</v>
          </cell>
          <cell r="B7651" t="str">
            <v>코인두경</v>
          </cell>
          <cell r="C7651" t="str">
            <v>Nasopharyngoscopes</v>
          </cell>
          <cell r="G7651" t="str">
            <v>해당없음</v>
          </cell>
        </row>
        <row r="7652">
          <cell r="A7652">
            <v>4218201701</v>
          </cell>
          <cell r="B7652" t="str">
            <v>이경</v>
          </cell>
          <cell r="C7652" t="str">
            <v>Ear specula</v>
          </cell>
          <cell r="G7652" t="str">
            <v>해당없음</v>
          </cell>
        </row>
        <row r="7653">
          <cell r="A7653">
            <v>4218201801</v>
          </cell>
          <cell r="B7653" t="str">
            <v>기관지경</v>
          </cell>
          <cell r="C7653" t="str">
            <v>Bronchoscopes</v>
          </cell>
          <cell r="G7653" t="str">
            <v>해당없음</v>
          </cell>
        </row>
        <row r="7654">
          <cell r="A7654">
            <v>4218202001</v>
          </cell>
          <cell r="B7654" t="str">
            <v>혈관경</v>
          </cell>
          <cell r="C7654" t="str">
            <v>Angioscopes</v>
          </cell>
          <cell r="G7654" t="str">
            <v>해당없음</v>
          </cell>
        </row>
        <row r="7655">
          <cell r="A7655">
            <v>4218209101</v>
          </cell>
          <cell r="B7655" t="str">
            <v>기흉기</v>
          </cell>
          <cell r="C7655" t="str">
            <v>Pneumothorax apparatus</v>
          </cell>
          <cell r="G7655" t="str">
            <v>해당없음</v>
          </cell>
        </row>
        <row r="7656">
          <cell r="A7656">
            <v>4218209201</v>
          </cell>
          <cell r="B7656" t="str">
            <v>기복기</v>
          </cell>
          <cell r="C7656" t="str">
            <v>Pnemoperitoneum apparatus</v>
          </cell>
          <cell r="G7656" t="str">
            <v>해당없음</v>
          </cell>
        </row>
        <row r="7657">
          <cell r="A7657">
            <v>4218209301</v>
          </cell>
          <cell r="B7657" t="str">
            <v>기관확장기</v>
          </cell>
          <cell r="C7657" t="str">
            <v>Tracheal dilators</v>
          </cell>
          <cell r="G7657" t="str">
            <v>해당없음</v>
          </cell>
        </row>
        <row r="7658">
          <cell r="A7658">
            <v>4218209401</v>
          </cell>
          <cell r="B7658" t="str">
            <v>범용의료용확장기</v>
          </cell>
          <cell r="C7658" t="str">
            <v>General purpose dilators</v>
          </cell>
          <cell r="G7658" t="str">
            <v>해당없음</v>
          </cell>
        </row>
        <row r="7659">
          <cell r="A7659">
            <v>4218209501</v>
          </cell>
          <cell r="B7659" t="str">
            <v>수동식자궁경부확장기</v>
          </cell>
          <cell r="C7659" t="str">
            <v>Manually operated cervical dilators</v>
          </cell>
          <cell r="G7659" t="str">
            <v>해당없음</v>
          </cell>
        </row>
        <row r="7660">
          <cell r="A7660">
            <v>4218209502</v>
          </cell>
          <cell r="B7660" t="str">
            <v>라미나리아자궁경부확장기</v>
          </cell>
          <cell r="C7660" t="str">
            <v>Laminaria cervical dilators</v>
          </cell>
          <cell r="G7660" t="str">
            <v>해당없음</v>
          </cell>
        </row>
        <row r="7661">
          <cell r="A7661">
            <v>4218209503</v>
          </cell>
          <cell r="B7661" t="str">
            <v>진동식자궁경부확장기</v>
          </cell>
          <cell r="C7661" t="str">
            <v>Vibratory cervical dilators</v>
          </cell>
          <cell r="G7661" t="str">
            <v>해당없음</v>
          </cell>
        </row>
        <row r="7662">
          <cell r="A7662">
            <v>4218209601</v>
          </cell>
          <cell r="B7662" t="str">
            <v>직장확장기</v>
          </cell>
          <cell r="C7662" t="str">
            <v>Rectal dilators</v>
          </cell>
          <cell r="G7662" t="str">
            <v>해당없음</v>
          </cell>
        </row>
        <row r="7663">
          <cell r="A7663">
            <v>4218209701</v>
          </cell>
          <cell r="B7663" t="str">
            <v>식도확장기</v>
          </cell>
          <cell r="C7663" t="str">
            <v>Esophageal dilators</v>
          </cell>
          <cell r="G7663" t="str">
            <v>해당없음</v>
          </cell>
        </row>
        <row r="7664">
          <cell r="A7664">
            <v>4218209801</v>
          </cell>
          <cell r="B7664" t="str">
            <v>자궁개구기</v>
          </cell>
          <cell r="C7664" t="str">
            <v>Endocervical specula</v>
          </cell>
          <cell r="G7664" t="str">
            <v>해당없음</v>
          </cell>
        </row>
        <row r="7665">
          <cell r="A7665">
            <v>4218209901</v>
          </cell>
          <cell r="B7665" t="str">
            <v>직장개구기</v>
          </cell>
          <cell r="C7665" t="str">
            <v>Rectal specula</v>
          </cell>
          <cell r="G7665" t="str">
            <v>해당없음</v>
          </cell>
        </row>
        <row r="7666">
          <cell r="A7666">
            <v>4218210101</v>
          </cell>
          <cell r="B7666" t="str">
            <v>전자청진기</v>
          </cell>
          <cell r="C7666" t="str">
            <v>Electronic stethoscopes</v>
          </cell>
          <cell r="G7666" t="str">
            <v>해당없음</v>
          </cell>
        </row>
        <row r="7667">
          <cell r="A7667">
            <v>4218210301</v>
          </cell>
          <cell r="B7667" t="str">
            <v>기계식청진기</v>
          </cell>
          <cell r="C7667" t="str">
            <v>Mechanical stethoscopes</v>
          </cell>
          <cell r="G7667" t="str">
            <v>해당없음</v>
          </cell>
        </row>
        <row r="7668">
          <cell r="A7668">
            <v>4218210601</v>
          </cell>
          <cell r="B7668" t="str">
            <v>태아심음측정기</v>
          </cell>
          <cell r="C7668" t="str">
            <v>Fetal phonocardiographic monitors</v>
          </cell>
          <cell r="G7668" t="str">
            <v>해당없음</v>
          </cell>
        </row>
        <row r="7669">
          <cell r="A7669">
            <v>4218210602</v>
          </cell>
          <cell r="B7669" t="str">
            <v>심음계</v>
          </cell>
          <cell r="C7669" t="str">
            <v>Phonocardiographs</v>
          </cell>
          <cell r="G7669" t="str">
            <v>해당없음</v>
          </cell>
        </row>
        <row r="7670">
          <cell r="A7670">
            <v>4218210603</v>
          </cell>
          <cell r="B7670" t="str">
            <v>태아청진기</v>
          </cell>
          <cell r="C7670" t="str">
            <v>Fetal stethoscopes</v>
          </cell>
          <cell r="G7670" t="str">
            <v>해당없음</v>
          </cell>
        </row>
        <row r="7671">
          <cell r="A7671">
            <v>4218210801</v>
          </cell>
          <cell r="B7671" t="str">
            <v>체온조절장치</v>
          </cell>
          <cell r="C7671" t="str">
            <v>Heating or cooling pad system control units</v>
          </cell>
          <cell r="G7671" t="str">
            <v>해당없음</v>
          </cell>
        </row>
        <row r="7672">
          <cell r="A7672">
            <v>4218220101</v>
          </cell>
          <cell r="B7672" t="str">
            <v>전자체온계</v>
          </cell>
          <cell r="C7672" t="str">
            <v>Electronic thermometers</v>
          </cell>
          <cell r="G7672" t="str">
            <v>해당없음</v>
          </cell>
        </row>
        <row r="7673">
          <cell r="A7673">
            <v>4218220601</v>
          </cell>
          <cell r="B7673" t="str">
            <v>수은모세관체온계</v>
          </cell>
          <cell r="C7673" t="str">
            <v>Mercury capillary thermometers</v>
          </cell>
          <cell r="G7673" t="str">
            <v>해당없음</v>
          </cell>
        </row>
        <row r="7674">
          <cell r="A7674">
            <v>4218220701</v>
          </cell>
          <cell r="B7674" t="str">
            <v>의료용고주파열상온도감시기</v>
          </cell>
          <cell r="C7674" t="str">
            <v>Lesion temperature monitors</v>
          </cell>
          <cell r="G7674" t="str">
            <v>해당없음</v>
          </cell>
        </row>
        <row r="7675">
          <cell r="A7675">
            <v>4218220801</v>
          </cell>
          <cell r="B7675" t="str">
            <v>색조표시식체온계</v>
          </cell>
          <cell r="C7675" t="str">
            <v>Colour-indicating thermometers</v>
          </cell>
          <cell r="G7675" t="str">
            <v>해당없음</v>
          </cell>
        </row>
        <row r="7676">
          <cell r="A7676">
            <v>4218221201</v>
          </cell>
          <cell r="B7676" t="str">
            <v>액정온도측정기구</v>
          </cell>
          <cell r="C7676" t="str">
            <v>Liquid crystal thermometers</v>
          </cell>
          <cell r="G7676" t="str">
            <v>해당없음</v>
          </cell>
        </row>
        <row r="7677">
          <cell r="A7677">
            <v>4218229701</v>
          </cell>
          <cell r="B7677" t="str">
            <v>의료용적외선촬영장치</v>
          </cell>
          <cell r="C7677" t="str">
            <v>Infrared thermography systems</v>
          </cell>
          <cell r="G7677" t="str">
            <v>해당없음</v>
          </cell>
        </row>
        <row r="7678">
          <cell r="A7678">
            <v>4218229801</v>
          </cell>
          <cell r="B7678" t="str">
            <v>알코올모세관체온계</v>
          </cell>
          <cell r="C7678" t="str">
            <v>Alcohol capillary thermometers</v>
          </cell>
          <cell r="G7678" t="str">
            <v>해당없음</v>
          </cell>
        </row>
        <row r="7679">
          <cell r="A7679">
            <v>4218229901</v>
          </cell>
          <cell r="B7679" t="str">
            <v>적외선체온계</v>
          </cell>
          <cell r="C7679" t="str">
            <v>Infrared electronic thermometers</v>
          </cell>
          <cell r="G7679" t="str">
            <v>해당없음</v>
          </cell>
        </row>
        <row r="7680">
          <cell r="A7680">
            <v>4218230101</v>
          </cell>
          <cell r="B7680" t="str">
            <v>의료용핀톱니바퀴</v>
          </cell>
          <cell r="C7680" t="str">
            <v>Pinwheels</v>
          </cell>
          <cell r="G7680" t="str">
            <v>해당없음</v>
          </cell>
        </row>
        <row r="7681">
          <cell r="A7681">
            <v>4218230201</v>
          </cell>
          <cell r="B7681" t="str">
            <v>의료용두드림진단기</v>
          </cell>
          <cell r="C7681" t="str">
            <v>Percussors</v>
          </cell>
          <cell r="G7681" t="str">
            <v>해당없음</v>
          </cell>
        </row>
        <row r="7682">
          <cell r="A7682">
            <v>4218230202</v>
          </cell>
          <cell r="B7682" t="str">
            <v>의료용전동반사망치</v>
          </cell>
          <cell r="C7682" t="str">
            <v>Powered reflex hammers</v>
          </cell>
          <cell r="G7682" t="str">
            <v>해당없음</v>
          </cell>
        </row>
        <row r="7683">
          <cell r="A7683">
            <v>4218230801</v>
          </cell>
          <cell r="B7683" t="str">
            <v>뇌파계</v>
          </cell>
          <cell r="C7683" t="str">
            <v>Electroencephalographs</v>
          </cell>
          <cell r="G7683" t="str">
            <v>해당없음</v>
          </cell>
        </row>
        <row r="7684">
          <cell r="A7684">
            <v>4218230802</v>
          </cell>
          <cell r="B7684" t="str">
            <v>알파파측정기</v>
          </cell>
          <cell r="C7684" t="str">
            <v>Alpha monitors</v>
          </cell>
          <cell r="G7684" t="str">
            <v>해당없음</v>
          </cell>
        </row>
        <row r="7685">
          <cell r="A7685">
            <v>4218231001</v>
          </cell>
          <cell r="B7685" t="str">
            <v>근전도계</v>
          </cell>
          <cell r="C7685" t="str">
            <v>Electromyographs</v>
          </cell>
          <cell r="G7685">
            <v>9</v>
          </cell>
        </row>
        <row r="7686">
          <cell r="A7686">
            <v>4218231301</v>
          </cell>
          <cell r="B7686" t="str">
            <v>진단용근육자극기</v>
          </cell>
          <cell r="C7686" t="str">
            <v>Diagnostic peripheral nerve electrical stimulation system</v>
          </cell>
          <cell r="G7686" t="str">
            <v>해당없음</v>
          </cell>
        </row>
        <row r="7687">
          <cell r="A7687">
            <v>4218231302</v>
          </cell>
          <cell r="B7687" t="str">
            <v>시치계</v>
          </cell>
          <cell r="C7687" t="str">
            <v>Chronaximeters</v>
          </cell>
          <cell r="G7687" t="str">
            <v>해당없음</v>
          </cell>
        </row>
        <row r="7688">
          <cell r="A7688">
            <v>4218231401</v>
          </cell>
          <cell r="B7688" t="str">
            <v>의료용바이오피드백장치</v>
          </cell>
          <cell r="C7688" t="str">
            <v>Biofeedback systems</v>
          </cell>
          <cell r="G7688">
            <v>9</v>
          </cell>
        </row>
        <row r="7689">
          <cell r="A7689">
            <v>4218231501</v>
          </cell>
          <cell r="B7689" t="str">
            <v>뇌파신호스펙트럼분석기</v>
          </cell>
          <cell r="C7689" t="str">
            <v>Electroencephalographic spectrum analysers</v>
          </cell>
          <cell r="G7689" t="str">
            <v>해당없음</v>
          </cell>
        </row>
        <row r="7690">
          <cell r="A7690">
            <v>4218231601</v>
          </cell>
          <cell r="B7690" t="str">
            <v>유발반응측정장치</v>
          </cell>
          <cell r="C7690" t="str">
            <v>Evoked response detectors</v>
          </cell>
          <cell r="G7690" t="str">
            <v>해당없음</v>
          </cell>
        </row>
        <row r="7691">
          <cell r="A7691">
            <v>4218240101</v>
          </cell>
          <cell r="B7691" t="str">
            <v>청력검사기</v>
          </cell>
          <cell r="C7691" t="str">
            <v>Evoked-response audiometer</v>
          </cell>
          <cell r="G7691">
            <v>9</v>
          </cell>
        </row>
        <row r="7692">
          <cell r="A7692">
            <v>4218240201</v>
          </cell>
          <cell r="B7692" t="str">
            <v>임피던스청력검사기</v>
          </cell>
          <cell r="C7692" t="str">
            <v>Impedance audiometers</v>
          </cell>
          <cell r="G7692" t="str">
            <v>해당없음</v>
          </cell>
        </row>
        <row r="7693">
          <cell r="A7693">
            <v>4218240301</v>
          </cell>
          <cell r="B7693" t="str">
            <v>청력측정부스또는청력검사실</v>
          </cell>
          <cell r="C7693" t="str">
            <v>Audiometric booths or acoustic hearing test chambers</v>
          </cell>
          <cell r="G7693" t="str">
            <v>해당없음</v>
          </cell>
        </row>
        <row r="7694">
          <cell r="A7694">
            <v>4218240801</v>
          </cell>
          <cell r="B7694" t="str">
            <v>전기달팽이관계</v>
          </cell>
          <cell r="C7694" t="str">
            <v>Electrocochleographs</v>
          </cell>
          <cell r="G7694" t="str">
            <v>해당없음</v>
          </cell>
        </row>
        <row r="7695">
          <cell r="A7695">
            <v>4218241201</v>
          </cell>
          <cell r="B7695" t="str">
            <v>의료용소리굽쇠</v>
          </cell>
          <cell r="C7695" t="str">
            <v>Tuning forks</v>
          </cell>
          <cell r="G7695" t="str">
            <v>해당없음</v>
          </cell>
        </row>
        <row r="7696">
          <cell r="A7696">
            <v>4218241401</v>
          </cell>
          <cell r="B7696" t="str">
            <v>이명적응용잡음발생기</v>
          </cell>
          <cell r="C7696" t="str">
            <v>Antistammering devices</v>
          </cell>
          <cell r="G7696" t="str">
            <v>해당없음</v>
          </cell>
        </row>
        <row r="7697">
          <cell r="A7697">
            <v>4218241901</v>
          </cell>
          <cell r="B7697" t="str">
            <v>청력검사용전기잡음발생기</v>
          </cell>
          <cell r="C7697" t="str">
            <v>Audiometric evalutaion noise systems</v>
          </cell>
          <cell r="G7697" t="str">
            <v>해당없음</v>
          </cell>
        </row>
        <row r="7698">
          <cell r="A7698">
            <v>4218250201</v>
          </cell>
          <cell r="B7698" t="str">
            <v>비강풍속계</v>
          </cell>
          <cell r="C7698" t="str">
            <v>Rhinoanemometers</v>
          </cell>
          <cell r="G7698" t="str">
            <v>해당없음</v>
          </cell>
        </row>
        <row r="7699">
          <cell r="A7699">
            <v>4218260101</v>
          </cell>
          <cell r="B7699" t="str">
            <v>진료용조명등</v>
          </cell>
          <cell r="C7699" t="str">
            <v>Examination lights</v>
          </cell>
          <cell r="G7699" t="str">
            <v>해당없음</v>
          </cell>
        </row>
        <row r="7700">
          <cell r="A7700">
            <v>4218260301</v>
          </cell>
          <cell r="B7700" t="str">
            <v>의료용헤드램프</v>
          </cell>
          <cell r="C7700" t="str">
            <v>Head-worn lights</v>
          </cell>
          <cell r="G7700" t="str">
            <v>해당없음</v>
          </cell>
        </row>
        <row r="7701">
          <cell r="A7701">
            <v>4218270101</v>
          </cell>
          <cell r="B7701" t="str">
            <v>의료용측각도계</v>
          </cell>
          <cell r="C7701" t="str">
            <v>Clinical goniometers</v>
          </cell>
          <cell r="G7701" t="str">
            <v>해당없음</v>
          </cell>
        </row>
        <row r="7702">
          <cell r="A7702">
            <v>4218270201</v>
          </cell>
          <cell r="B7702" t="str">
            <v>의료용측정자</v>
          </cell>
          <cell r="C7702" t="str">
            <v>Sizers for medical use</v>
          </cell>
          <cell r="G7702" t="str">
            <v>해당없음</v>
          </cell>
        </row>
        <row r="7703">
          <cell r="A7703">
            <v>4218270301</v>
          </cell>
          <cell r="B7703" t="str">
            <v>신체검사용의료장비</v>
          </cell>
          <cell r="C7703" t="str">
            <v>Medical equipment for recruit physical examination</v>
          </cell>
          <cell r="G7703" t="str">
            <v>해당없음</v>
          </cell>
        </row>
        <row r="7704">
          <cell r="A7704">
            <v>4218270501</v>
          </cell>
          <cell r="B7704" t="str">
            <v>체지방측정기</v>
          </cell>
          <cell r="C7704" t="str">
            <v>Body fat or lean ratio analyzers</v>
          </cell>
          <cell r="G7704">
            <v>9</v>
          </cell>
        </row>
        <row r="7705">
          <cell r="A7705">
            <v>4218280301</v>
          </cell>
          <cell r="B7705" t="str">
            <v>영아진찰대및신장체중측정기</v>
          </cell>
          <cell r="C7705" t="str">
            <v>Neonatal examining table with height and weight scales</v>
          </cell>
          <cell r="G7705">
            <v>10</v>
          </cell>
        </row>
        <row r="7706">
          <cell r="A7706">
            <v>4218290101</v>
          </cell>
          <cell r="B7706" t="str">
            <v>산부인과용진료대</v>
          </cell>
          <cell r="C7706" t="str">
            <v>Gynecological exam tables</v>
          </cell>
          <cell r="G7706" t="str">
            <v>해당없음</v>
          </cell>
        </row>
        <row r="7707">
          <cell r="A7707">
            <v>4218300101</v>
          </cell>
          <cell r="B7707" t="str">
            <v>시력표</v>
          </cell>
          <cell r="C7707" t="str">
            <v>Visual acuity charts</v>
          </cell>
          <cell r="G7707" t="str">
            <v>해당없음</v>
          </cell>
        </row>
        <row r="7708">
          <cell r="A7708">
            <v>4218300201</v>
          </cell>
          <cell r="B7708" t="str">
            <v>각막내피세포촬영장치</v>
          </cell>
          <cell r="C7708" t="str">
            <v>Corneal endoscopes</v>
          </cell>
          <cell r="G7708" t="str">
            <v>해당없음</v>
          </cell>
        </row>
        <row r="7709">
          <cell r="A7709">
            <v>4218300301</v>
          </cell>
          <cell r="B7709" t="str">
            <v>안구돌출계</v>
          </cell>
          <cell r="C7709" t="str">
            <v>Exophthalmometers</v>
          </cell>
          <cell r="G7709" t="str">
            <v>해당없음</v>
          </cell>
        </row>
        <row r="7710">
          <cell r="A7710">
            <v>4218300401</v>
          </cell>
          <cell r="B7710" t="str">
            <v>각막경</v>
          </cell>
          <cell r="C7710" t="str">
            <v>Keratoscopes</v>
          </cell>
          <cell r="G7710" t="str">
            <v>해당없음</v>
          </cell>
        </row>
        <row r="7711">
          <cell r="A7711">
            <v>4218300501</v>
          </cell>
          <cell r="B7711" t="str">
            <v>의료용비색계및자동분석시약류</v>
          </cell>
          <cell r="C7711" t="str">
            <v>Colorimeters for clinical use</v>
          </cell>
          <cell r="G7711" t="str">
            <v>해당없음</v>
          </cell>
        </row>
        <row r="7712">
          <cell r="A7712">
            <v>4218300601</v>
          </cell>
          <cell r="B7712" t="str">
            <v>안과용거리계</v>
          </cell>
          <cell r="C7712" t="str">
            <v>Distometers</v>
          </cell>
          <cell r="G7712" t="str">
            <v>해당없음</v>
          </cell>
        </row>
        <row r="7713">
          <cell r="A7713">
            <v>4218300701</v>
          </cell>
          <cell r="B7713" t="str">
            <v>안과용기구검사드럼</v>
          </cell>
          <cell r="C7713" t="str">
            <v>Test drums for eye instrument</v>
          </cell>
          <cell r="G7713" t="str">
            <v>해당없음</v>
          </cell>
        </row>
        <row r="7714">
          <cell r="A7714">
            <v>4218300901</v>
          </cell>
          <cell r="B7714" t="str">
            <v>검안렌즈세트</v>
          </cell>
          <cell r="C7714" t="str">
            <v>Trial lens</v>
          </cell>
          <cell r="G7714" t="str">
            <v>해당없음</v>
          </cell>
        </row>
        <row r="7715">
          <cell r="A7715">
            <v>4218300902</v>
          </cell>
          <cell r="B7715" t="str">
            <v>시력보정용안경</v>
          </cell>
          <cell r="C7715" t="str">
            <v>Sight corrective spectacles</v>
          </cell>
          <cell r="G7715" t="str">
            <v>해당없음</v>
          </cell>
        </row>
        <row r="7716">
          <cell r="A7716">
            <v>4218300903</v>
          </cell>
          <cell r="B7716" t="str">
            <v>검안용판부착렌즈</v>
          </cell>
          <cell r="C7716" t="str">
            <v>Skiascopic racks</v>
          </cell>
          <cell r="G7716" t="str">
            <v>해당없음</v>
          </cell>
        </row>
        <row r="7717">
          <cell r="A7717">
            <v>4218301001</v>
          </cell>
          <cell r="B7717" t="str">
            <v>렌즈미터</v>
          </cell>
          <cell r="C7717" t="str">
            <v>Lens meters</v>
          </cell>
          <cell r="G7717" t="str">
            <v>해당없음</v>
          </cell>
        </row>
        <row r="7718">
          <cell r="A7718">
            <v>4218301002</v>
          </cell>
          <cell r="B7718" t="str">
            <v>안과렌즈용두께측정기</v>
          </cell>
          <cell r="C7718" t="str">
            <v>Ophthalmic lens thickness gages</v>
          </cell>
          <cell r="G7718" t="str">
            <v>해당없음</v>
          </cell>
        </row>
        <row r="7719">
          <cell r="A7719">
            <v>4218301101</v>
          </cell>
          <cell r="B7719" t="str">
            <v>시야계</v>
          </cell>
          <cell r="C7719" t="str">
            <v>Perimeters</v>
          </cell>
          <cell r="G7719" t="str">
            <v>해당없음</v>
          </cell>
        </row>
        <row r="7720">
          <cell r="A7720">
            <v>4218301102</v>
          </cell>
          <cell r="B7720" t="str">
            <v>암점시야계</v>
          </cell>
          <cell r="C7720" t="str">
            <v>Scotometers</v>
          </cell>
          <cell r="G7720" t="str">
            <v>해당없음</v>
          </cell>
        </row>
        <row r="7721">
          <cell r="A7721">
            <v>4218301301</v>
          </cell>
          <cell r="B7721" t="str">
            <v>검안용프리즘</v>
          </cell>
          <cell r="C7721" t="str">
            <v>Fresnel lens</v>
          </cell>
          <cell r="G7721" t="str">
            <v>해당없음</v>
          </cell>
        </row>
        <row r="7722">
          <cell r="A7722">
            <v>4218301401</v>
          </cell>
          <cell r="B7722" t="str">
            <v>검영기</v>
          </cell>
          <cell r="C7722" t="str">
            <v>Retinoscopes</v>
          </cell>
          <cell r="G7722" t="str">
            <v>해당없음</v>
          </cell>
        </row>
        <row r="7723">
          <cell r="A7723">
            <v>4218301501</v>
          </cell>
          <cell r="B7723" t="str">
            <v>틈새등현미경</v>
          </cell>
          <cell r="C7723" t="str">
            <v>Ophthalmic slitlamp microscopes</v>
          </cell>
          <cell r="G7723">
            <v>8</v>
          </cell>
        </row>
        <row r="7724">
          <cell r="A7724">
            <v>4218301502</v>
          </cell>
          <cell r="B7724" t="str">
            <v>안과용광학현미경</v>
          </cell>
          <cell r="C7724" t="str">
            <v>Ophthalmic light microscopes</v>
          </cell>
          <cell r="G7724">
            <v>8</v>
          </cell>
        </row>
        <row r="7725">
          <cell r="A7725">
            <v>4218301701</v>
          </cell>
          <cell r="B7725" t="str">
            <v>개안기</v>
          </cell>
          <cell r="C7725" t="str">
            <v>Eye specula</v>
          </cell>
          <cell r="G7725" t="str">
            <v>해당없음</v>
          </cell>
        </row>
        <row r="7726">
          <cell r="A7726">
            <v>4218301801</v>
          </cell>
          <cell r="B7726" t="str">
            <v>안압계</v>
          </cell>
          <cell r="C7726" t="str">
            <v>Tonometers</v>
          </cell>
          <cell r="G7726" t="str">
            <v>해당없음</v>
          </cell>
        </row>
        <row r="7727">
          <cell r="A7727">
            <v>4218302101</v>
          </cell>
          <cell r="B7727" t="str">
            <v>영상시력측정기</v>
          </cell>
          <cell r="C7727" t="str">
            <v>Visual acuity projectors</v>
          </cell>
          <cell r="G7727" t="str">
            <v>해당없음</v>
          </cell>
        </row>
        <row r="7728">
          <cell r="A7728">
            <v>4218302102</v>
          </cell>
          <cell r="B7728" t="str">
            <v>광학적시력측정기</v>
          </cell>
          <cell r="C7728" t="str">
            <v>Optics visual acuity apparatus</v>
          </cell>
          <cell r="G7728" t="str">
            <v>해당없음</v>
          </cell>
        </row>
        <row r="7729">
          <cell r="A7729">
            <v>4218302301</v>
          </cell>
          <cell r="B7729" t="str">
            <v>수정체도수측정기</v>
          </cell>
          <cell r="C7729" t="str">
            <v>Crystalline lens biometry</v>
          </cell>
          <cell r="G7729" t="str">
            <v>해당없음</v>
          </cell>
        </row>
        <row r="7730">
          <cell r="A7730">
            <v>4218302401</v>
          </cell>
          <cell r="B7730" t="str">
            <v>안과용진료장치</v>
          </cell>
          <cell r="C7730" t="str">
            <v>Ophthalmic instrument tables</v>
          </cell>
          <cell r="G7730" t="str">
            <v>해당없음</v>
          </cell>
        </row>
        <row r="7731">
          <cell r="A7731">
            <v>4218302402</v>
          </cell>
          <cell r="B7731" t="str">
            <v>안과용진료장치및의자</v>
          </cell>
          <cell r="C7731" t="str">
            <v>Ophthalmic examination tables and chairs</v>
          </cell>
          <cell r="G7731" t="str">
            <v>해당없음</v>
          </cell>
        </row>
        <row r="7732">
          <cell r="A7732">
            <v>4218302601</v>
          </cell>
          <cell r="B7732" t="str">
            <v>안저혈압계</v>
          </cell>
          <cell r="C7732" t="str">
            <v>Ophlamic manometers</v>
          </cell>
          <cell r="G7732" t="str">
            <v>해당없음</v>
          </cell>
        </row>
        <row r="7733">
          <cell r="A7733">
            <v>4218302901</v>
          </cell>
          <cell r="B7733" t="str">
            <v>검안용굴절력측정기</v>
          </cell>
          <cell r="C7733" t="str">
            <v>Ophthalmic refractometers</v>
          </cell>
          <cell r="G7733">
            <v>9</v>
          </cell>
        </row>
        <row r="7734">
          <cell r="A7734">
            <v>4218302902</v>
          </cell>
          <cell r="B7734" t="str">
            <v>크로스실린다</v>
          </cell>
          <cell r="C7734" t="str">
            <v>Crossed cylinders for ophthalmological</v>
          </cell>
          <cell r="G7734">
            <v>9</v>
          </cell>
        </row>
        <row r="7735">
          <cell r="A7735">
            <v>4218303001</v>
          </cell>
          <cell r="B7735" t="str">
            <v>눈가리개</v>
          </cell>
          <cell r="C7735" t="str">
            <v>Eye occluders</v>
          </cell>
          <cell r="G7735" t="str">
            <v>해당없음</v>
          </cell>
        </row>
        <row r="7736">
          <cell r="A7736">
            <v>4218303101</v>
          </cell>
          <cell r="B7736" t="str">
            <v>색각검사표</v>
          </cell>
          <cell r="C7736" t="str">
            <v>Ophtalmic color discrimination charts</v>
          </cell>
          <cell r="G7736" t="str">
            <v>해당없음</v>
          </cell>
        </row>
        <row r="7737">
          <cell r="A7737">
            <v>4218303301</v>
          </cell>
          <cell r="B7737" t="str">
            <v>플라스틱안경테가열기</v>
          </cell>
          <cell r="C7737" t="str">
            <v>Heaters for plastic spectacle frame</v>
          </cell>
          <cell r="G7737" t="str">
            <v>해당없음</v>
          </cell>
        </row>
        <row r="7738">
          <cell r="A7738">
            <v>4218303401</v>
          </cell>
          <cell r="B7738" t="str">
            <v>의료용입체경</v>
          </cell>
          <cell r="C7738" t="str">
            <v xml:space="preserve">Stereoscopes </v>
          </cell>
          <cell r="G7738" t="str">
            <v>해당없음</v>
          </cell>
        </row>
        <row r="7739">
          <cell r="A7739">
            <v>4218303402</v>
          </cell>
          <cell r="B7739" t="str">
            <v>입체시측정기</v>
          </cell>
          <cell r="C7739" t="str">
            <v>Steropsis measuring instruments</v>
          </cell>
          <cell r="G7739" t="str">
            <v>해당없음</v>
          </cell>
        </row>
        <row r="7740">
          <cell r="A7740">
            <v>4218303501</v>
          </cell>
          <cell r="B7740" t="str">
            <v>각막곡률반경측정기</v>
          </cell>
          <cell r="C7740" t="str">
            <v>Keratometers</v>
          </cell>
          <cell r="G7740" t="str">
            <v>해당없음</v>
          </cell>
        </row>
        <row r="7741">
          <cell r="A7741">
            <v>4218303502</v>
          </cell>
          <cell r="B7741" t="str">
            <v>수동식검안용굴절력측정기</v>
          </cell>
          <cell r="C7741" t="str">
            <v>Manually operated ophthalmic refractometers</v>
          </cell>
          <cell r="G7741" t="str">
            <v>해당없음</v>
          </cell>
        </row>
        <row r="7742">
          <cell r="A7742">
            <v>4218303701</v>
          </cell>
          <cell r="B7742" t="str">
            <v>시력검사용환등기</v>
          </cell>
          <cell r="C7742" t="str">
            <v>Projectors for visual acuity</v>
          </cell>
          <cell r="G7742" t="str">
            <v>해당없음</v>
          </cell>
        </row>
        <row r="7743">
          <cell r="A7743">
            <v>4218303901</v>
          </cell>
          <cell r="B7743" t="str">
            <v>검안렌즈프레임</v>
          </cell>
          <cell r="C7743" t="str">
            <v>Ophthalmic trial lens frames</v>
          </cell>
          <cell r="G7743" t="str">
            <v>해당없음</v>
          </cell>
        </row>
        <row r="7744">
          <cell r="A7744">
            <v>4218304001</v>
          </cell>
          <cell r="B7744" t="str">
            <v>옥습기</v>
          </cell>
          <cell r="C7744" t="str">
            <v>Ophthalmic lens edging machines</v>
          </cell>
          <cell r="G7744" t="str">
            <v>해당없음</v>
          </cell>
        </row>
        <row r="7745">
          <cell r="A7745">
            <v>4218304002</v>
          </cell>
          <cell r="B7745" t="str">
            <v>취형기</v>
          </cell>
          <cell r="C7745" t="str">
            <v>Pattern makers</v>
          </cell>
          <cell r="G7745" t="str">
            <v>해당없음</v>
          </cell>
        </row>
        <row r="7746">
          <cell r="A7746">
            <v>4218304003</v>
          </cell>
          <cell r="B7746" t="str">
            <v>안경렌즈홈파기</v>
          </cell>
          <cell r="C7746" t="str">
            <v>Lens groovers for spectacles</v>
          </cell>
          <cell r="G7746" t="str">
            <v>해당없음</v>
          </cell>
        </row>
        <row r="7747">
          <cell r="A7747">
            <v>4218304004</v>
          </cell>
          <cell r="B7747" t="str">
            <v>렌즈중심축출기</v>
          </cell>
          <cell r="C7747" t="str">
            <v>Lens centering instruments</v>
          </cell>
          <cell r="G7747" t="str">
            <v>해당없음</v>
          </cell>
        </row>
        <row r="7748">
          <cell r="A7748">
            <v>4218304005</v>
          </cell>
          <cell r="B7748" t="str">
            <v>안과렌즈커팅머신</v>
          </cell>
          <cell r="C7748" t="str">
            <v>Ophthalmic lens cutting machines</v>
          </cell>
          <cell r="G7748" t="str">
            <v>해당없음</v>
          </cell>
        </row>
        <row r="7749">
          <cell r="A7749">
            <v>4218304006</v>
          </cell>
          <cell r="B7749" t="str">
            <v>안과렌즈연마공구용계기</v>
          </cell>
          <cell r="C7749" t="str">
            <v>Gages for ophthalmic lens grinding tools</v>
          </cell>
          <cell r="G7749" t="str">
            <v>해당없음</v>
          </cell>
        </row>
        <row r="7750">
          <cell r="A7750">
            <v>4218304101</v>
          </cell>
          <cell r="B7750" t="str">
            <v>색각검사기</v>
          </cell>
          <cell r="C7750" t="str">
            <v>Optometers</v>
          </cell>
          <cell r="G7750" t="str">
            <v>해당없음</v>
          </cell>
        </row>
        <row r="7751">
          <cell r="A7751">
            <v>4218304102</v>
          </cell>
          <cell r="B7751" t="str">
            <v>간이색각검사기</v>
          </cell>
          <cell r="C7751" t="str">
            <v>Color sensation direct testing apparatus</v>
          </cell>
          <cell r="G7751" t="str">
            <v>해당없음</v>
          </cell>
        </row>
        <row r="7752">
          <cell r="A7752">
            <v>4218304103</v>
          </cell>
          <cell r="B7752" t="str">
            <v>광각검사기</v>
          </cell>
          <cell r="C7752" t="str">
            <v>Ophthalmoleukoscope</v>
          </cell>
          <cell r="G7752" t="str">
            <v>해당없음</v>
          </cell>
        </row>
        <row r="7753">
          <cell r="A7753">
            <v>4218304501</v>
          </cell>
          <cell r="B7753" t="str">
            <v>망막전위계</v>
          </cell>
          <cell r="C7753" t="str">
            <v>Electroretinograph electrodes</v>
          </cell>
          <cell r="G7753" t="str">
            <v>해당없음</v>
          </cell>
        </row>
        <row r="7754">
          <cell r="A7754">
            <v>4218304601</v>
          </cell>
          <cell r="B7754" t="str">
            <v>공관사시교정기</v>
          </cell>
          <cell r="C7754" t="str">
            <v>Synoptophores</v>
          </cell>
          <cell r="G7754" t="str">
            <v>해당없음</v>
          </cell>
        </row>
        <row r="7755">
          <cell r="A7755">
            <v>4218304602</v>
          </cell>
          <cell r="B7755" t="str">
            <v>양안시검사기구</v>
          </cell>
          <cell r="C7755" t="str">
            <v>Binocular vision test apparatus</v>
          </cell>
          <cell r="G7755" t="str">
            <v>해당없음</v>
          </cell>
        </row>
        <row r="7756">
          <cell r="A7756">
            <v>4218305001</v>
          </cell>
          <cell r="B7756" t="str">
            <v>안진계</v>
          </cell>
          <cell r="C7756" t="str">
            <v>Electronystagmographs</v>
          </cell>
          <cell r="G7756" t="str">
            <v>해당없음</v>
          </cell>
        </row>
        <row r="7757">
          <cell r="A7757">
            <v>4218305101</v>
          </cell>
          <cell r="B7757" t="str">
            <v>동공계</v>
          </cell>
          <cell r="C7757" t="str">
            <v>Pupillometers</v>
          </cell>
          <cell r="G7757" t="str">
            <v>해당없음</v>
          </cell>
        </row>
        <row r="7758">
          <cell r="A7758">
            <v>4218305201</v>
          </cell>
          <cell r="B7758" t="str">
            <v>안과용근점측정용자</v>
          </cell>
          <cell r="C7758" t="str">
            <v>Nearpoint rulers</v>
          </cell>
          <cell r="G7758" t="str">
            <v>해당없음</v>
          </cell>
        </row>
        <row r="7759">
          <cell r="A7759">
            <v>4218305301</v>
          </cell>
          <cell r="B7759" t="str">
            <v>동공거리측정기</v>
          </cell>
          <cell r="C7759" t="str">
            <v>Ophthalmodiastimeters</v>
          </cell>
          <cell r="G7759" t="str">
            <v>해당없음</v>
          </cell>
        </row>
        <row r="7760">
          <cell r="A7760">
            <v>4218305401</v>
          </cell>
          <cell r="B7760" t="str">
            <v>안구체적변동기록계</v>
          </cell>
          <cell r="C7760" t="str">
            <v>Ocular segmental plethysmography</v>
          </cell>
          <cell r="G7760" t="str">
            <v>해당없음</v>
          </cell>
        </row>
        <row r="7761">
          <cell r="A7761">
            <v>4218305501</v>
          </cell>
          <cell r="B7761" t="str">
            <v>안과용세포계산기및자동분석시약류</v>
          </cell>
          <cell r="C7761" t="str">
            <v>Ophthalmic endothelial cell counters</v>
          </cell>
          <cell r="G7761" t="str">
            <v>해당없음</v>
          </cell>
        </row>
        <row r="7762">
          <cell r="A7762">
            <v>4218305701</v>
          </cell>
          <cell r="B7762" t="str">
            <v>안구운동감시장치</v>
          </cell>
          <cell r="C7762" t="str">
            <v>Eye movement monitors</v>
          </cell>
          <cell r="G7762" t="str">
            <v>해당없음</v>
          </cell>
        </row>
        <row r="7763">
          <cell r="A7763">
            <v>4218305901</v>
          </cell>
          <cell r="B7763" t="str">
            <v>검안용광자극기</v>
          </cell>
          <cell r="C7763" t="str">
            <v>Photostimulators</v>
          </cell>
          <cell r="G7763" t="str">
            <v>해당없음</v>
          </cell>
        </row>
        <row r="7764">
          <cell r="A7764">
            <v>4218306001</v>
          </cell>
          <cell r="B7764" t="str">
            <v>쉬머스트립</v>
          </cell>
          <cell r="C7764" t="str">
            <v>Schirmer strips</v>
          </cell>
          <cell r="G7764" t="str">
            <v>해당없음</v>
          </cell>
        </row>
        <row r="7765">
          <cell r="A7765">
            <v>4218306101</v>
          </cell>
          <cell r="B7765" t="str">
            <v>안구가압기</v>
          </cell>
          <cell r="C7765" t="str">
            <v>Intraocular pressure reducing systems</v>
          </cell>
          <cell r="G7765" t="str">
            <v>해당없음</v>
          </cell>
        </row>
        <row r="7766">
          <cell r="A7766">
            <v>4218306201</v>
          </cell>
          <cell r="B7766" t="str">
            <v>홍채촬영기</v>
          </cell>
          <cell r="C7766" t="str">
            <v>Iris cameras or analysers</v>
          </cell>
          <cell r="G7766" t="str">
            <v>해당없음</v>
          </cell>
        </row>
        <row r="7767">
          <cell r="A7767">
            <v>4218306301</v>
          </cell>
          <cell r="B7767" t="str">
            <v>안과용전해장치</v>
          </cell>
          <cell r="C7767" t="str">
            <v>Ophthalmic fibreoptic light instruments</v>
          </cell>
          <cell r="G7767" t="str">
            <v>해당없음</v>
          </cell>
        </row>
        <row r="7768">
          <cell r="A7768">
            <v>4218309301</v>
          </cell>
          <cell r="B7768" t="str">
            <v>명암순응계</v>
          </cell>
          <cell r="C7768" t="str">
            <v>Light and shade sensation test apparatus</v>
          </cell>
          <cell r="G7768" t="str">
            <v>해당없음</v>
          </cell>
        </row>
        <row r="7769">
          <cell r="A7769">
            <v>4218309801</v>
          </cell>
          <cell r="B7769" t="str">
            <v>안저카메라</v>
          </cell>
          <cell r="C7769" t="str">
            <v>Fundus cameras</v>
          </cell>
          <cell r="G7769" t="str">
            <v>해당없음</v>
          </cell>
        </row>
        <row r="7770">
          <cell r="A7770">
            <v>4218309901</v>
          </cell>
          <cell r="B7770" t="str">
            <v>전안부촬영장치</v>
          </cell>
          <cell r="C7770" t="str">
            <v>Ophthalmic cameras</v>
          </cell>
          <cell r="G7770" t="str">
            <v>해당없음</v>
          </cell>
        </row>
        <row r="7771">
          <cell r="A7771">
            <v>4218310101</v>
          </cell>
          <cell r="B7771" t="str">
            <v>미각계</v>
          </cell>
          <cell r="C7771" t="str">
            <v>Gustometers</v>
          </cell>
          <cell r="G7771" t="str">
            <v>해당없음</v>
          </cell>
        </row>
        <row r="7772">
          <cell r="A7772">
            <v>4218339901</v>
          </cell>
          <cell r="B7772" t="str">
            <v>이비인후과용진료장치및의자</v>
          </cell>
          <cell r="C7772" t="str">
            <v>ENT examination treatment tables and chairs</v>
          </cell>
          <cell r="G7772" t="str">
            <v>해당없음</v>
          </cell>
        </row>
        <row r="7773">
          <cell r="A7773">
            <v>4219160201</v>
          </cell>
          <cell r="B7773" t="str">
            <v>수술용무영등</v>
          </cell>
          <cell r="C7773" t="str">
            <v>Surgical light systems</v>
          </cell>
          <cell r="G7773">
            <v>9</v>
          </cell>
        </row>
        <row r="7774">
          <cell r="A7774">
            <v>4219160701</v>
          </cell>
          <cell r="B7774" t="str">
            <v>침대칸막이</v>
          </cell>
          <cell r="C7774" t="str">
            <v>Bedside Screens</v>
          </cell>
          <cell r="G7774" t="str">
            <v>해당없음</v>
          </cell>
        </row>
        <row r="7775">
          <cell r="A7775">
            <v>4219170401</v>
          </cell>
          <cell r="B7775" t="str">
            <v>의료용공기압축장치</v>
          </cell>
          <cell r="C7775" t="str">
            <v>Medical gas air compressor systems</v>
          </cell>
          <cell r="G7775" t="str">
            <v>해당없음</v>
          </cell>
        </row>
        <row r="7776">
          <cell r="A7776">
            <v>4219170601</v>
          </cell>
          <cell r="B7776" t="str">
            <v>의료용가스공급장치</v>
          </cell>
          <cell r="C7776" t="str">
            <v>Medical gas supply units</v>
          </cell>
          <cell r="G7776" t="str">
            <v>해당없음</v>
          </cell>
        </row>
        <row r="7777">
          <cell r="A7777">
            <v>4219171001</v>
          </cell>
          <cell r="B7777" t="str">
            <v>의료용가스실린더카트</v>
          </cell>
          <cell r="C7777" t="str">
            <v>Medical gas cylinder carts</v>
          </cell>
          <cell r="G7777" t="str">
            <v>해당없음</v>
          </cell>
        </row>
        <row r="7778">
          <cell r="A7778">
            <v>4219180201</v>
          </cell>
          <cell r="B7778" t="str">
            <v>유아가온장치</v>
          </cell>
          <cell r="C7778" t="str">
            <v>Infant radiant warmers</v>
          </cell>
          <cell r="G7778" t="str">
            <v>해당없음</v>
          </cell>
        </row>
        <row r="7779">
          <cell r="A7779">
            <v>4219180301</v>
          </cell>
          <cell r="B7779" t="str">
            <v>유아용침대</v>
          </cell>
          <cell r="C7779" t="str">
            <v>Pediatric cribs or beds</v>
          </cell>
          <cell r="G7779" t="str">
            <v>해당없음</v>
          </cell>
        </row>
        <row r="7780">
          <cell r="A7780">
            <v>4219180401</v>
          </cell>
          <cell r="B7780" t="str">
            <v>병원침대용난간</v>
          </cell>
          <cell r="C7780" t="str">
            <v>Medical bedside rails</v>
          </cell>
          <cell r="G7780" t="str">
            <v>해당없음</v>
          </cell>
        </row>
        <row r="7781">
          <cell r="A7781">
            <v>4219180701</v>
          </cell>
          <cell r="B7781" t="str">
            <v>수동식의료용침대</v>
          </cell>
          <cell r="C7781" t="str">
            <v>General purpose manually operated beds</v>
          </cell>
          <cell r="G7781">
            <v>9</v>
          </cell>
        </row>
        <row r="7782">
          <cell r="A7782">
            <v>4219180702</v>
          </cell>
          <cell r="B7782" t="str">
            <v>전동식의료용침대</v>
          </cell>
          <cell r="C7782" t="str">
            <v xml:space="preserve">General purpose electrically operated beds </v>
          </cell>
          <cell r="G7782">
            <v>9</v>
          </cell>
        </row>
        <row r="7783">
          <cell r="A7783">
            <v>4219180703</v>
          </cell>
          <cell r="B7783" t="str">
            <v>의료용침대구동기구</v>
          </cell>
          <cell r="C7783" t="str">
            <v>Accessories for patient care bed drive unit</v>
          </cell>
          <cell r="G7783">
            <v>9</v>
          </cell>
        </row>
        <row r="7784">
          <cell r="A7784">
            <v>4219180801</v>
          </cell>
          <cell r="B7784" t="str">
            <v>환자회전침대</v>
          </cell>
          <cell r="C7784" t="str">
            <v>Patient rotation beds</v>
          </cell>
          <cell r="G7784" t="str">
            <v>해당없음</v>
          </cell>
        </row>
        <row r="7785">
          <cell r="A7785">
            <v>4219180901</v>
          </cell>
          <cell r="B7785" t="str">
            <v>의료용순환침대</v>
          </cell>
          <cell r="C7785" t="str">
            <v>Flotation therapy beds</v>
          </cell>
          <cell r="G7785" t="str">
            <v>해당없음</v>
          </cell>
        </row>
        <row r="7786">
          <cell r="A7786">
            <v>4219189901</v>
          </cell>
          <cell r="B7786" t="str">
            <v>의료용공기분사침대</v>
          </cell>
          <cell r="C7786" t="str">
            <v>Air fluidized beds</v>
          </cell>
          <cell r="G7786" t="str">
            <v>해당없음</v>
          </cell>
        </row>
        <row r="7787">
          <cell r="A7787">
            <v>4219190401</v>
          </cell>
          <cell r="B7787" t="str">
            <v>마약장</v>
          </cell>
          <cell r="C7787" t="str">
            <v>Narcotic cabinets or safes</v>
          </cell>
          <cell r="G7787" t="str">
            <v>해당없음</v>
          </cell>
        </row>
        <row r="7788">
          <cell r="A7788">
            <v>4219190601</v>
          </cell>
          <cell r="B7788" t="str">
            <v>수액제가온장치</v>
          </cell>
          <cell r="C7788" t="str">
            <v>Warming cabinets for surgical solution</v>
          </cell>
          <cell r="G7788" t="str">
            <v>해당없음</v>
          </cell>
        </row>
        <row r="7789">
          <cell r="A7789">
            <v>4219190602</v>
          </cell>
          <cell r="B7789" t="str">
            <v>우유가온기</v>
          </cell>
          <cell r="C7789" t="str">
            <v>Nursing bottle warmers</v>
          </cell>
          <cell r="G7789" t="str">
            <v>해당없음</v>
          </cell>
        </row>
        <row r="7790">
          <cell r="A7790">
            <v>4219190701</v>
          </cell>
          <cell r="B7790" t="str">
            <v>의료기구장</v>
          </cell>
          <cell r="C7790" t="str">
            <v>Cabinets for medical</v>
          </cell>
          <cell r="G7790">
            <v>10</v>
          </cell>
        </row>
        <row r="7791">
          <cell r="A7791">
            <v>4219190801</v>
          </cell>
          <cell r="B7791" t="str">
            <v>임상기록차트홀더용운반차</v>
          </cell>
          <cell r="C7791" t="str">
            <v>Carts for chart holder</v>
          </cell>
          <cell r="G7791" t="str">
            <v>해당없음</v>
          </cell>
        </row>
        <row r="7792">
          <cell r="A7792">
            <v>4219200101</v>
          </cell>
          <cell r="B7792" t="str">
            <v>범용수동식진료대</v>
          </cell>
          <cell r="C7792" t="str">
            <v>General purpose manually powered examination or treatment tables</v>
          </cell>
          <cell r="G7792">
            <v>8</v>
          </cell>
        </row>
        <row r="7793">
          <cell r="A7793">
            <v>4219200102</v>
          </cell>
          <cell r="B7793" t="str">
            <v>범용전동식진료대</v>
          </cell>
          <cell r="C7793" t="str">
            <v>General purpose electrically powered examination or treatment tables</v>
          </cell>
          <cell r="G7793">
            <v>8</v>
          </cell>
        </row>
        <row r="7794">
          <cell r="A7794">
            <v>4219209901</v>
          </cell>
          <cell r="B7794" t="str">
            <v>범용진료대</v>
          </cell>
          <cell r="C7794" t="str">
            <v>General purpose examination tables</v>
          </cell>
          <cell r="G7794" t="str">
            <v>해당없음</v>
          </cell>
        </row>
        <row r="7795">
          <cell r="A7795">
            <v>4219210201</v>
          </cell>
          <cell r="B7795" t="str">
            <v>수동식이비인후과용진료의자</v>
          </cell>
          <cell r="C7795" t="str">
            <v>ENT manually- operated examination and treatment chairs</v>
          </cell>
          <cell r="G7795" t="str">
            <v>해당없음</v>
          </cell>
        </row>
        <row r="7796">
          <cell r="A7796">
            <v>4219210202</v>
          </cell>
          <cell r="B7796" t="str">
            <v>전동식안과용진료의자</v>
          </cell>
          <cell r="C7796" t="str">
            <v>Ophthalmic electrically-powered examination and treatment chairs</v>
          </cell>
          <cell r="G7796" t="str">
            <v>해당없음</v>
          </cell>
        </row>
        <row r="7797">
          <cell r="A7797">
            <v>4219210701</v>
          </cell>
          <cell r="B7797" t="str">
            <v>진료용의자</v>
          </cell>
          <cell r="C7797" t="str">
            <v>Operating and treatment chairs</v>
          </cell>
          <cell r="G7797" t="str">
            <v>해당없음</v>
          </cell>
        </row>
        <row r="7798">
          <cell r="A7798">
            <v>4219220101</v>
          </cell>
          <cell r="B7798" t="str">
            <v>환자운반기</v>
          </cell>
          <cell r="C7798" t="str">
            <v>Patient transfer devices</v>
          </cell>
          <cell r="G7798">
            <v>9</v>
          </cell>
        </row>
        <row r="7799">
          <cell r="A7799">
            <v>4219220401</v>
          </cell>
          <cell r="B7799" t="str">
            <v>운반용보육기</v>
          </cell>
          <cell r="C7799" t="str">
            <v>Neonatal transport incubators</v>
          </cell>
          <cell r="G7799" t="str">
            <v>해당없음</v>
          </cell>
        </row>
        <row r="7800">
          <cell r="A7800">
            <v>4219220801</v>
          </cell>
          <cell r="B7800" t="str">
            <v>휠체어용안전판</v>
          </cell>
          <cell r="C7800" t="str">
            <v>Wheelchair trays</v>
          </cell>
          <cell r="G7800" t="str">
            <v>해당없음</v>
          </cell>
        </row>
        <row r="7801">
          <cell r="A7801">
            <v>4219221001</v>
          </cell>
          <cell r="B7801" t="str">
            <v>휠체어</v>
          </cell>
          <cell r="C7801" t="str">
            <v>Wheel chairs</v>
          </cell>
          <cell r="G7801">
            <v>9</v>
          </cell>
        </row>
        <row r="7802">
          <cell r="A7802">
            <v>4219230101</v>
          </cell>
          <cell r="B7802" t="str">
            <v>환자용리프트</v>
          </cell>
          <cell r="C7802" t="str">
            <v>Patient lifts</v>
          </cell>
          <cell r="G7802" t="str">
            <v>해당없음</v>
          </cell>
        </row>
        <row r="7803">
          <cell r="A7803">
            <v>4219230301</v>
          </cell>
          <cell r="B7803" t="str">
            <v>머리및어깨매다는줄</v>
          </cell>
          <cell r="C7803" t="str">
            <v>Slings for head and shoulders</v>
          </cell>
          <cell r="G7803" t="str">
            <v>해당없음</v>
          </cell>
        </row>
        <row r="7804">
          <cell r="A7804">
            <v>4219240401</v>
          </cell>
          <cell r="B7804" t="str">
            <v>의료용카트</v>
          </cell>
          <cell r="C7804" t="str">
            <v>Medical carts</v>
          </cell>
          <cell r="G7804">
            <v>8</v>
          </cell>
        </row>
        <row r="7805">
          <cell r="A7805">
            <v>4219240501</v>
          </cell>
          <cell r="B7805" t="str">
            <v>관주기이동스탠드</v>
          </cell>
          <cell r="C7805" t="str">
            <v>Irrigator mobile stands</v>
          </cell>
          <cell r="G7805" t="str">
            <v>해당없음</v>
          </cell>
        </row>
        <row r="7806">
          <cell r="A7806">
            <v>4219260201</v>
          </cell>
          <cell r="B7806" t="str">
            <v>약품분배기및포장기</v>
          </cell>
          <cell r="C7806" t="str">
            <v>Medication dispensers and  packers</v>
          </cell>
          <cell r="G7806">
            <v>7</v>
          </cell>
        </row>
        <row r="7807">
          <cell r="A7807">
            <v>4219260202</v>
          </cell>
          <cell r="B7807" t="str">
            <v>정제계수기</v>
          </cell>
          <cell r="C7807" t="str">
            <v xml:space="preserve">Tablet and capsule counting machine </v>
          </cell>
          <cell r="G7807">
            <v>7</v>
          </cell>
        </row>
        <row r="7808">
          <cell r="A7808">
            <v>4219260301</v>
          </cell>
          <cell r="B7808" t="str">
            <v>의료용병</v>
          </cell>
          <cell r="C7808" t="str">
            <v>Medical bottles</v>
          </cell>
          <cell r="G7808" t="str">
            <v>해당없음</v>
          </cell>
        </row>
        <row r="7809">
          <cell r="A7809">
            <v>4219260501</v>
          </cell>
          <cell r="B7809" t="str">
            <v>의료용무선캡슐장치</v>
          </cell>
          <cell r="C7809" t="str">
            <v>Non-digestible electronic tracking capsules</v>
          </cell>
          <cell r="G7809" t="str">
            <v>해당없음</v>
          </cell>
        </row>
        <row r="7810">
          <cell r="A7810">
            <v>4219260601</v>
          </cell>
          <cell r="B7810" t="str">
            <v>의료용흡입기</v>
          </cell>
          <cell r="C7810" t="str">
            <v>Nebulizers</v>
          </cell>
          <cell r="G7810" t="str">
            <v>해당없음</v>
          </cell>
        </row>
        <row r="7811">
          <cell r="A7811">
            <v>4219260602</v>
          </cell>
          <cell r="B7811" t="str">
            <v>분말의약품분사기</v>
          </cell>
          <cell r="C7811" t="str">
            <v>ENT powder applicators</v>
          </cell>
          <cell r="G7811" t="str">
            <v>해당없음</v>
          </cell>
        </row>
        <row r="7812">
          <cell r="A7812">
            <v>4219909801</v>
          </cell>
          <cell r="B7812" t="str">
            <v>혈액냉동고</v>
          </cell>
          <cell r="C7812" t="str">
            <v>Blood product freezers</v>
          </cell>
          <cell r="G7812">
            <v>10</v>
          </cell>
        </row>
        <row r="7813">
          <cell r="A7813">
            <v>4219909901</v>
          </cell>
          <cell r="B7813" t="str">
            <v>혈액.약품냉장고</v>
          </cell>
          <cell r="C7813" t="str">
            <v>Refrigerator for medicines and blood</v>
          </cell>
          <cell r="G7813">
            <v>9</v>
          </cell>
        </row>
        <row r="7814">
          <cell r="A7814">
            <v>4220150101</v>
          </cell>
          <cell r="B7814" t="str">
            <v>전산화단층엑스선촬영장치(CT)</v>
          </cell>
          <cell r="C7814" t="str">
            <v>Full-body or limited view field CT systems</v>
          </cell>
          <cell r="G7814" t="str">
            <v>해당없음</v>
          </cell>
        </row>
        <row r="7815">
          <cell r="A7815">
            <v>4220150102</v>
          </cell>
          <cell r="B7815" t="str">
            <v>치과용전산화단층촬영엑스선장치</v>
          </cell>
          <cell r="C7815" t="str">
            <v>Digital panoramic and tomographic dental x ray systems</v>
          </cell>
          <cell r="G7815" t="str">
            <v>해당없음</v>
          </cell>
        </row>
        <row r="7816">
          <cell r="A7816">
            <v>4220160101</v>
          </cell>
          <cell r="B7816" t="str">
            <v>자기공명전산화단층촬영장치(MRI)</v>
          </cell>
          <cell r="C7816" t="str">
            <v>Magnetic resonance diagnostic devices</v>
          </cell>
          <cell r="G7816">
            <v>9</v>
          </cell>
        </row>
        <row r="7817">
          <cell r="A7817">
            <v>4220170101</v>
          </cell>
          <cell r="B7817" t="str">
            <v>초음파도플러진단장치</v>
          </cell>
          <cell r="C7817" t="str">
            <v>Ultrasonic pulsed doppler diagnostic systems</v>
          </cell>
          <cell r="G7817" t="str">
            <v>해당없음</v>
          </cell>
        </row>
        <row r="7818">
          <cell r="A7818">
            <v>4220170102</v>
          </cell>
          <cell r="B7818" t="str">
            <v>초음파심장조영장치</v>
          </cell>
          <cell r="C7818" t="str">
            <v>Echocardiographs</v>
          </cell>
          <cell r="G7818" t="str">
            <v>해당없음</v>
          </cell>
        </row>
        <row r="7819">
          <cell r="A7819">
            <v>4220170201</v>
          </cell>
          <cell r="B7819" t="str">
            <v>태아심장감시기</v>
          </cell>
          <cell r="C7819" t="str">
            <v>Foetal heart detectors</v>
          </cell>
          <cell r="G7819" t="str">
            <v>해당없음</v>
          </cell>
        </row>
        <row r="7820">
          <cell r="A7820">
            <v>4220170202</v>
          </cell>
          <cell r="B7820" t="str">
            <v>동물 임신진단기</v>
          </cell>
          <cell r="C7820" t="str">
            <v>PREGNANCY DETECTOR, ANIMAL</v>
          </cell>
          <cell r="G7820" t="str">
            <v>해당없음</v>
          </cell>
        </row>
        <row r="7821">
          <cell r="A7821">
            <v>4220170203</v>
          </cell>
          <cell r="B7821" t="str">
            <v>태아초음파측정기</v>
          </cell>
          <cell r="C7821" t="str">
            <v>Fetal ultrasonic monitors</v>
          </cell>
          <cell r="G7821" t="str">
            <v>해당없음</v>
          </cell>
        </row>
        <row r="7822">
          <cell r="A7822">
            <v>4220170401</v>
          </cell>
          <cell r="B7822" t="str">
            <v>초음파골밀도측정기</v>
          </cell>
          <cell r="C7822" t="str">
            <v>Ultrasonic bone densitometers</v>
          </cell>
          <cell r="G7822" t="str">
            <v>해당없음</v>
          </cell>
        </row>
        <row r="7823">
          <cell r="A7823">
            <v>4220171201</v>
          </cell>
          <cell r="B7823" t="str">
            <v>초음파영상진단장치</v>
          </cell>
          <cell r="C7823" t="str">
            <v>Ultrasonic imaging systems</v>
          </cell>
          <cell r="G7823">
            <v>10</v>
          </cell>
        </row>
        <row r="7824">
          <cell r="A7824">
            <v>4220171202</v>
          </cell>
          <cell r="B7824" t="str">
            <v>초음파펄스진단장치</v>
          </cell>
          <cell r="C7824" t="str">
            <v>Ultrasonic pulsed echo imaging systems</v>
          </cell>
          <cell r="G7824">
            <v>10</v>
          </cell>
        </row>
        <row r="7825">
          <cell r="A7825">
            <v>4220171401</v>
          </cell>
          <cell r="B7825" t="str">
            <v>진동감각측정장치</v>
          </cell>
          <cell r="C7825" t="str">
            <v>Vibratory sensation measuring apparatus</v>
          </cell>
          <cell r="G7825" t="str">
            <v>해당없음</v>
          </cell>
        </row>
        <row r="7826">
          <cell r="A7826">
            <v>4220171601</v>
          </cell>
          <cell r="B7826" t="str">
            <v>초음파혈관감시기</v>
          </cell>
          <cell r="C7826" t="str">
            <v>Ultrasonic air embolism monitors</v>
          </cell>
          <cell r="G7826" t="str">
            <v>해당없음</v>
          </cell>
        </row>
        <row r="7827">
          <cell r="A7827">
            <v>4220179901</v>
          </cell>
          <cell r="B7827" t="str">
            <v>초음파뇌조영장치</v>
          </cell>
          <cell r="C7827" t="str">
            <v>Echoencephalographs</v>
          </cell>
          <cell r="G7827">
            <v>9</v>
          </cell>
        </row>
        <row r="7828">
          <cell r="A7828">
            <v>4220180201</v>
          </cell>
          <cell r="B7828" t="str">
            <v>간접촬영용엑스선장치</v>
          </cell>
          <cell r="C7828" t="str">
            <v>Photofluorographic X-ray system</v>
          </cell>
          <cell r="G7828" t="str">
            <v>해당없음</v>
          </cell>
        </row>
        <row r="7829">
          <cell r="A7829">
            <v>4220180301</v>
          </cell>
          <cell r="B7829" t="str">
            <v>유방촬영용엑스선장치</v>
          </cell>
          <cell r="C7829" t="str">
            <v>Mammographic X-ray systems</v>
          </cell>
          <cell r="G7829" t="str">
            <v>해당없음</v>
          </cell>
        </row>
        <row r="7830">
          <cell r="A7830">
            <v>4220180401</v>
          </cell>
          <cell r="B7830" t="str">
            <v>이미지인텐시화이어엑스선투시촬영장치(C arm)</v>
          </cell>
          <cell r="C7830" t="str">
            <v>Fluoroscopic X-ray systems</v>
          </cell>
          <cell r="G7830">
            <v>10</v>
          </cell>
        </row>
        <row r="7831">
          <cell r="A7831">
            <v>4220180501</v>
          </cell>
          <cell r="B7831" t="str">
            <v>엑스선투시영화촬영장치</v>
          </cell>
          <cell r="C7831" t="str">
            <v>Cine fluorographic apparatus</v>
          </cell>
          <cell r="G7831" t="str">
            <v>해당없음</v>
          </cell>
        </row>
        <row r="7832">
          <cell r="A7832">
            <v>4220180601</v>
          </cell>
          <cell r="B7832" t="str">
            <v>형광판식엑스선투시촬영장치</v>
          </cell>
          <cell r="C7832" t="str">
            <v>Diagnostic fluorescent scanner x ray systems</v>
          </cell>
          <cell r="G7832" t="str">
            <v>해당없음</v>
          </cell>
        </row>
        <row r="7833">
          <cell r="A7833">
            <v>4220180602</v>
          </cell>
          <cell r="B7833" t="str">
            <v>진단용엑스선투시촬영장치</v>
          </cell>
          <cell r="C7833" t="str">
            <v>General purpose digital fluoroscopic x ray systems</v>
          </cell>
          <cell r="G7833" t="str">
            <v>해당없음</v>
          </cell>
        </row>
        <row r="7834">
          <cell r="A7834">
            <v>4220180701</v>
          </cell>
          <cell r="B7834" t="str">
            <v>기능검사용방사선측정장치</v>
          </cell>
          <cell r="C7834" t="str">
            <v>Radioisotope dynamic function testing apparatus</v>
          </cell>
          <cell r="G7834" t="str">
            <v>해당없음</v>
          </cell>
        </row>
        <row r="7835">
          <cell r="A7835">
            <v>4220181001</v>
          </cell>
          <cell r="B7835" t="str">
            <v>의료용엑스선필름</v>
          </cell>
          <cell r="C7835" t="str">
            <v>Medical X-ray films</v>
          </cell>
          <cell r="G7835" t="str">
            <v>해당없음</v>
          </cell>
        </row>
        <row r="7836">
          <cell r="A7836">
            <v>4220181002</v>
          </cell>
          <cell r="B7836" t="str">
            <v>방사선용필름카세트</v>
          </cell>
          <cell r="C7836" t="str">
            <v>Radiographic film cassettes</v>
          </cell>
          <cell r="G7836" t="str">
            <v>해당없음</v>
          </cell>
        </row>
        <row r="7837">
          <cell r="A7837">
            <v>4220181003</v>
          </cell>
          <cell r="B7837" t="str">
            <v>방사선필름차단판</v>
          </cell>
          <cell r="C7837" t="str">
            <v>X-ray film blockers</v>
          </cell>
          <cell r="G7837" t="str">
            <v>해당없음</v>
          </cell>
        </row>
        <row r="7838">
          <cell r="A7838">
            <v>4220181201</v>
          </cell>
          <cell r="B7838" t="str">
            <v>방사선치료대</v>
          </cell>
          <cell r="C7838" t="str">
            <v>Radiologic therapy tables</v>
          </cell>
          <cell r="G7838" t="str">
            <v>해당없음</v>
          </cell>
        </row>
        <row r="7839">
          <cell r="A7839">
            <v>4220181202</v>
          </cell>
          <cell r="B7839" t="str">
            <v>수동식의료용엑스선장치진료대</v>
          </cell>
          <cell r="C7839" t="str">
            <v>Manually operated diagnostic x ray system tables</v>
          </cell>
          <cell r="G7839" t="str">
            <v>해당없음</v>
          </cell>
        </row>
        <row r="7840">
          <cell r="A7840">
            <v>4220181203</v>
          </cell>
          <cell r="B7840" t="str">
            <v>전동식의료용엑스선장치진료대</v>
          </cell>
          <cell r="C7840" t="str">
            <v>Electrically powered diagnostic x ray system tables</v>
          </cell>
          <cell r="G7840" t="str">
            <v>해당없음</v>
          </cell>
        </row>
        <row r="7841">
          <cell r="A7841">
            <v>4220181301</v>
          </cell>
          <cell r="B7841" t="str">
            <v>단층촬영용엑스선장치</v>
          </cell>
          <cell r="C7841" t="str">
            <v>Tomography X-ray systems</v>
          </cell>
          <cell r="G7841">
            <v>0</v>
          </cell>
        </row>
        <row r="7842">
          <cell r="A7842">
            <v>4220181501</v>
          </cell>
          <cell r="B7842" t="str">
            <v>진단용엑스선촬영장치</v>
          </cell>
          <cell r="C7842" t="str">
            <v>Radiographic X-ray systems</v>
          </cell>
          <cell r="G7842" t="str">
            <v>해당없음</v>
          </cell>
        </row>
        <row r="7843">
          <cell r="A7843">
            <v>4220181701</v>
          </cell>
          <cell r="B7843" t="str">
            <v>엑스선골밀도측정기</v>
          </cell>
          <cell r="C7843" t="str">
            <v>X-ray bone densitometers</v>
          </cell>
          <cell r="G7843">
            <v>10</v>
          </cell>
        </row>
        <row r="7844">
          <cell r="A7844">
            <v>4220182001</v>
          </cell>
          <cell r="B7844" t="str">
            <v>산란엑스선제거용그리드</v>
          </cell>
          <cell r="C7844" t="str">
            <v>Radiographic grids</v>
          </cell>
          <cell r="G7844" t="str">
            <v>해당없음</v>
          </cell>
        </row>
        <row r="7845">
          <cell r="A7845">
            <v>4220182101</v>
          </cell>
          <cell r="B7845" t="str">
            <v>카세트홀더</v>
          </cell>
          <cell r="C7845" t="str">
            <v>Cassette holders</v>
          </cell>
          <cell r="G7845" t="str">
            <v>해당없음</v>
          </cell>
        </row>
        <row r="7846">
          <cell r="A7846">
            <v>4220182301</v>
          </cell>
          <cell r="B7846" t="str">
            <v>방사선발생장치</v>
          </cell>
          <cell r="C7846" t="str">
            <v>X-ray generators</v>
          </cell>
          <cell r="G7846" t="str">
            <v>해당없음</v>
          </cell>
        </row>
        <row r="7847">
          <cell r="A7847">
            <v>4220182302</v>
          </cell>
          <cell r="B7847" t="str">
            <v>방사선고압케이블</v>
          </cell>
          <cell r="C7847" t="str">
            <v>X-ray apparatus high voltage cables</v>
          </cell>
          <cell r="G7847" t="str">
            <v>해당없음</v>
          </cell>
        </row>
        <row r="7848">
          <cell r="A7848">
            <v>4220182501</v>
          </cell>
          <cell r="B7848" t="str">
            <v>의료용방사선기기용관구</v>
          </cell>
          <cell r="C7848" t="str">
            <v>Medical x ray apparatus tube inserts</v>
          </cell>
          <cell r="G7848" t="str">
            <v>해당없음</v>
          </cell>
        </row>
        <row r="7849">
          <cell r="A7849">
            <v>4220183001</v>
          </cell>
          <cell r="B7849" t="str">
            <v>방사선용증감지</v>
          </cell>
          <cell r="C7849" t="str">
            <v>Intensifying screens</v>
          </cell>
          <cell r="G7849" t="str">
            <v>해당없음</v>
          </cell>
        </row>
        <row r="7850">
          <cell r="A7850">
            <v>4220183201</v>
          </cell>
          <cell r="B7850" t="str">
            <v>엑스선방어용필름상자</v>
          </cell>
          <cell r="C7850" t="str">
            <v>X-ray film boxes</v>
          </cell>
          <cell r="G7850" t="str">
            <v>해당없음</v>
          </cell>
        </row>
        <row r="7851">
          <cell r="A7851">
            <v>4220183301</v>
          </cell>
          <cell r="B7851" t="str">
            <v>카세트교환기</v>
          </cell>
          <cell r="C7851" t="str">
            <v>Cassette transfer boxes</v>
          </cell>
          <cell r="G7851" t="str">
            <v>해당없음</v>
          </cell>
        </row>
        <row r="7852">
          <cell r="A7852">
            <v>4220183501</v>
          </cell>
          <cell r="B7852" t="str">
            <v>방사선관구지지장치</v>
          </cell>
          <cell r="C7852" t="str">
            <v>X-ray tube stand units</v>
          </cell>
          <cell r="G7852" t="str">
            <v>해당없음</v>
          </cell>
        </row>
        <row r="7853">
          <cell r="A7853">
            <v>4220183502</v>
          </cell>
          <cell r="B7853" t="str">
            <v>의료용방사선기기튜브장치조립품</v>
          </cell>
          <cell r="C7853" t="str">
            <v>X ray apparatus tube unit assemblies</v>
          </cell>
          <cell r="G7853" t="str">
            <v>해당없음</v>
          </cell>
        </row>
        <row r="7854">
          <cell r="A7854">
            <v>4220184601</v>
          </cell>
          <cell r="B7854" t="str">
            <v>방사선촬영용콜리메이터</v>
          </cell>
          <cell r="C7854" t="str">
            <v>X ray collimators</v>
          </cell>
          <cell r="G7854" t="str">
            <v>해당없음</v>
          </cell>
        </row>
        <row r="7855">
          <cell r="A7855">
            <v>4220184901</v>
          </cell>
          <cell r="B7855" t="str">
            <v>형광스캐너</v>
          </cell>
          <cell r="C7855" t="str">
            <v>Diagnostic fluorescent scanners</v>
          </cell>
          <cell r="G7855" t="str">
            <v>해당없음</v>
          </cell>
        </row>
        <row r="7856">
          <cell r="A7856">
            <v>4220185001</v>
          </cell>
          <cell r="B7856" t="str">
            <v>핵단층촬영장치</v>
          </cell>
          <cell r="C7856" t="str">
            <v>Nuclear tomography systems</v>
          </cell>
          <cell r="G7856" t="str">
            <v>해당없음</v>
          </cell>
        </row>
        <row r="7857">
          <cell r="A7857">
            <v>4220185101</v>
          </cell>
          <cell r="B7857" t="str">
            <v>베타·감마계수기</v>
          </cell>
          <cell r="C7857" t="str">
            <v>Beta or gamma ray radiation survey meters</v>
          </cell>
          <cell r="G7857" t="str">
            <v>해당없음</v>
          </cell>
        </row>
        <row r="7858">
          <cell r="A7858">
            <v>4220185201</v>
          </cell>
          <cell r="B7858" t="str">
            <v>방사선용형광지</v>
          </cell>
          <cell r="C7858" t="str">
            <v>X ray fluorescent screens</v>
          </cell>
          <cell r="G7858" t="str">
            <v>해당없음</v>
          </cell>
        </row>
        <row r="7859">
          <cell r="A7859">
            <v>4220189101</v>
          </cell>
          <cell r="B7859" t="str">
            <v>감마계수기</v>
          </cell>
          <cell r="C7859" t="str">
            <v>Gamma ray radiation survey meters</v>
          </cell>
          <cell r="G7859" t="str">
            <v>해당없음</v>
          </cell>
        </row>
        <row r="7860">
          <cell r="A7860">
            <v>4220189201</v>
          </cell>
          <cell r="B7860" t="str">
            <v>베타계수기</v>
          </cell>
          <cell r="C7860" t="str">
            <v>Beta ray radiation survey meters</v>
          </cell>
          <cell r="G7860" t="str">
            <v>해당없음</v>
          </cell>
        </row>
        <row r="7861">
          <cell r="A7861">
            <v>4220189701</v>
          </cell>
          <cell r="B7861" t="str">
            <v>포터블엑스선촬영장치</v>
          </cell>
          <cell r="C7861" t="str">
            <v>Portable digital fluoroscopic x ray systems</v>
          </cell>
          <cell r="G7861" t="str">
            <v>해당없음</v>
          </cell>
        </row>
        <row r="7862">
          <cell r="A7862">
            <v>4220189801</v>
          </cell>
          <cell r="B7862" t="str">
            <v>이동형엑스선촬영장치</v>
          </cell>
          <cell r="C7862" t="str">
            <v>Mobile analogue fluoroscopic x ray systems</v>
          </cell>
          <cell r="G7862">
            <v>10</v>
          </cell>
        </row>
        <row r="7863">
          <cell r="A7863">
            <v>4220189901</v>
          </cell>
          <cell r="B7863" t="str">
            <v>디지털진단용엑스선촬영장치</v>
          </cell>
          <cell r="C7863" t="str">
            <v>Digital diagnostic x ray systems</v>
          </cell>
          <cell r="G7863">
            <v>10</v>
          </cell>
        </row>
        <row r="7864">
          <cell r="A7864">
            <v>4220190301</v>
          </cell>
          <cell r="B7864" t="str">
            <v>의료용필름판독장치</v>
          </cell>
          <cell r="C7864" t="str">
            <v>Film viewing devices for medical use</v>
          </cell>
          <cell r="G7864">
            <v>9</v>
          </cell>
        </row>
        <row r="7865">
          <cell r="A7865">
            <v>4220190701</v>
          </cell>
          <cell r="B7865" t="str">
            <v>의료용방사선사진입체경</v>
          </cell>
          <cell r="C7865" t="str">
            <v>Medical x ray film stereoscopes</v>
          </cell>
          <cell r="G7865" t="str">
            <v>해당없음</v>
          </cell>
        </row>
        <row r="7866">
          <cell r="A7866">
            <v>4220190801</v>
          </cell>
          <cell r="B7866" t="str">
            <v>엑스선간접촬영용카메라</v>
          </cell>
          <cell r="C7866" t="str">
            <v>Multiformat diagnostic imaging cameras</v>
          </cell>
          <cell r="G7866" t="str">
            <v>해당없음</v>
          </cell>
        </row>
        <row r="7867">
          <cell r="A7867">
            <v>4220200101</v>
          </cell>
          <cell r="B7867" t="str">
            <v>감마카메라</v>
          </cell>
          <cell r="C7867" t="str">
            <v>Gamma cameras</v>
          </cell>
          <cell r="G7867" t="str">
            <v>해당없음</v>
          </cell>
        </row>
        <row r="7868">
          <cell r="A7868">
            <v>4220200601</v>
          </cell>
          <cell r="B7868" t="str">
            <v>감마선골밀도측정기</v>
          </cell>
          <cell r="C7868" t="str">
            <v xml:space="preserve">Gamma ray bone absorptiometers </v>
          </cell>
          <cell r="G7868" t="str">
            <v>해당없음</v>
          </cell>
        </row>
        <row r="7869">
          <cell r="A7869">
            <v>4220210501</v>
          </cell>
          <cell r="B7869" t="str">
            <v>원격조정식근접치료용방사선조사장치</v>
          </cell>
          <cell r="C7869" t="str">
            <v>Remote controlled radionuclide applicator systems</v>
          </cell>
          <cell r="G7869" t="str">
            <v>해당없음</v>
          </cell>
        </row>
        <row r="7870">
          <cell r="A7870">
            <v>4220210502</v>
          </cell>
          <cell r="B7870" t="str">
            <v>수동식근접치료용방사선조사장치</v>
          </cell>
          <cell r="C7870" t="str">
            <v>Manually operated radiation interstitial therapy</v>
          </cell>
          <cell r="G7870" t="str">
            <v>해당없음</v>
          </cell>
        </row>
        <row r="7871">
          <cell r="A7871">
            <v>4220220401</v>
          </cell>
          <cell r="B7871" t="str">
            <v>방사성핵종재호흡장치</v>
          </cell>
          <cell r="C7871" t="str">
            <v>Radiation nuclear breathing systems</v>
          </cell>
          <cell r="G7871" t="str">
            <v>해당없음</v>
          </cell>
        </row>
        <row r="7872">
          <cell r="A7872">
            <v>4220240101</v>
          </cell>
          <cell r="B7872" t="str">
            <v>양전자방출전산화단층촬영장치</v>
          </cell>
          <cell r="C7872" t="str">
            <v>Positron emmission computed tomography systems</v>
          </cell>
          <cell r="G7872" t="str">
            <v>해당없음</v>
          </cell>
        </row>
        <row r="7873">
          <cell r="A7873">
            <v>4220250101</v>
          </cell>
          <cell r="B7873" t="str">
            <v>단광자방출전산화단층촬영장치</v>
          </cell>
          <cell r="C7873" t="str">
            <v>Single photon emission computed tomography systems</v>
          </cell>
          <cell r="G7873" t="str">
            <v>해당없음</v>
          </cell>
        </row>
        <row r="7874">
          <cell r="A7874">
            <v>4220270101</v>
          </cell>
          <cell r="B7874" t="str">
            <v>방사선원격치료코발트60기기</v>
          </cell>
          <cell r="C7874" t="str">
            <v>Radiotherapy teletherapy cobalt 60 equipments</v>
          </cell>
          <cell r="G7874" t="str">
            <v>해당없음</v>
          </cell>
        </row>
        <row r="7875">
          <cell r="A7875">
            <v>4220270201</v>
          </cell>
          <cell r="B7875" t="str">
            <v>치료용하전입자가속장치</v>
          </cell>
          <cell r="C7875" t="str">
            <v>Medical charged-particle radiation therapy systems</v>
          </cell>
          <cell r="G7875" t="str">
            <v>해당없음</v>
          </cell>
        </row>
        <row r="7876">
          <cell r="A7876">
            <v>4220270301</v>
          </cell>
          <cell r="B7876" t="str">
            <v>원격치료용방사선조사장치</v>
          </cell>
          <cell r="C7876" t="str">
            <v>Radionuclide radiation therapy systems</v>
          </cell>
          <cell r="G7876" t="str">
            <v>해당없음</v>
          </cell>
        </row>
        <row r="7877">
          <cell r="A7877">
            <v>4220280101</v>
          </cell>
          <cell r="B7877" t="str">
            <v>체외충격파쇄석기</v>
          </cell>
          <cell r="C7877" t="str">
            <v>Extracorporeal shockwave lithotripors</v>
          </cell>
          <cell r="G7877" t="str">
            <v>해당없음</v>
          </cell>
        </row>
        <row r="7878">
          <cell r="A7878">
            <v>4220320101</v>
          </cell>
          <cell r="B7878" t="str">
            <v>치료용방사선모사장치</v>
          </cell>
          <cell r="C7878" t="str">
            <v>Radiation therapy simulation systems</v>
          </cell>
          <cell r="G7878" t="str">
            <v>해당없음</v>
          </cell>
        </row>
        <row r="7879">
          <cell r="A7879">
            <v>4220320201</v>
          </cell>
          <cell r="B7879" t="str">
            <v>수술항법시스템</v>
          </cell>
          <cell r="C7879" t="str">
            <v>STN(Surgical Tool Navigation) image guide systems</v>
          </cell>
          <cell r="G7879" t="str">
            <v>해당없음</v>
          </cell>
        </row>
        <row r="7880">
          <cell r="A7880">
            <v>4220330101</v>
          </cell>
          <cell r="B7880" t="str">
            <v>의료용입체정위기</v>
          </cell>
          <cell r="C7880" t="str">
            <v>Stereotaxic instruments</v>
          </cell>
          <cell r="G7880">
            <v>10</v>
          </cell>
        </row>
        <row r="7881">
          <cell r="A7881">
            <v>4220340101</v>
          </cell>
          <cell r="B7881" t="str">
            <v>스텐트</v>
          </cell>
          <cell r="C7881" t="str">
            <v>Stents for medical use</v>
          </cell>
          <cell r="G7881" t="str">
            <v>해당없음</v>
          </cell>
        </row>
        <row r="7882">
          <cell r="A7882">
            <v>4220340201</v>
          </cell>
          <cell r="B7882" t="str">
            <v>혈관내튜브·카테터</v>
          </cell>
          <cell r="C7882" t="str">
            <v>Short-term intravascular catheters</v>
          </cell>
          <cell r="G7882" t="str">
            <v>해당없음</v>
          </cell>
        </row>
        <row r="7883">
          <cell r="A7883">
            <v>4220340501</v>
          </cell>
          <cell r="B7883" t="str">
            <v>범용풍선카테터</v>
          </cell>
          <cell r="C7883" t="str">
            <v>General-purpose balloon catheters</v>
          </cell>
          <cell r="G7883" t="str">
            <v>해당없음</v>
          </cell>
        </row>
        <row r="7884">
          <cell r="A7884">
            <v>4220340502</v>
          </cell>
          <cell r="B7884" t="str">
            <v>혈관폐색용카테터</v>
          </cell>
          <cell r="C7884" t="str">
            <v>Intravascular occluding catheters</v>
          </cell>
          <cell r="G7884" t="str">
            <v>해당없음</v>
          </cell>
        </row>
        <row r="7885">
          <cell r="A7885">
            <v>4220340503</v>
          </cell>
          <cell r="B7885" t="str">
            <v>카테터풍선수리도구한벌</v>
          </cell>
          <cell r="C7885" t="str">
            <v>Catheter balloon repair kits</v>
          </cell>
          <cell r="G7885" t="str">
            <v>해당없음</v>
          </cell>
        </row>
        <row r="7886">
          <cell r="A7886">
            <v>4220340504</v>
          </cell>
          <cell r="B7886" t="str">
            <v>자궁용풍선</v>
          </cell>
          <cell r="C7886" t="str">
            <v>Intrauterine balloons</v>
          </cell>
          <cell r="G7886" t="str">
            <v>해당없음</v>
          </cell>
        </row>
        <row r="7887">
          <cell r="A7887">
            <v>4220340505</v>
          </cell>
          <cell r="B7887" t="str">
            <v>직장괄약근풍선</v>
          </cell>
          <cell r="C7887" t="str">
            <v>Rectosphincteric balloons</v>
          </cell>
          <cell r="G7887" t="str">
            <v>해당없음</v>
          </cell>
        </row>
        <row r="7888">
          <cell r="A7888">
            <v>4220340701</v>
          </cell>
          <cell r="B7888" t="str">
            <v>조영제주입기</v>
          </cell>
          <cell r="C7888" t="str">
            <v>Angiographic injectors and syringes</v>
          </cell>
          <cell r="G7888" t="str">
            <v>해당없음</v>
          </cell>
        </row>
        <row r="7889">
          <cell r="A7889">
            <v>4220341401</v>
          </cell>
          <cell r="B7889" t="str">
            <v>심폐용혈액여과기</v>
          </cell>
          <cell r="C7889" t="str">
            <v>Cardiopulmonary bypass blood filters</v>
          </cell>
          <cell r="G7889" t="str">
            <v>해당없음</v>
          </cell>
        </row>
        <row r="7890">
          <cell r="A7890">
            <v>4220341402</v>
          </cell>
          <cell r="B7890" t="str">
            <v>심혈관내여과기</v>
          </cell>
          <cell r="C7890" t="str">
            <v>Cardiovascular filters</v>
          </cell>
          <cell r="G7890" t="str">
            <v>해당없음</v>
          </cell>
        </row>
        <row r="7891">
          <cell r="A7891">
            <v>4220341403</v>
          </cell>
          <cell r="B7891" t="str">
            <v>색전방어용기구</v>
          </cell>
          <cell r="C7891" t="str">
            <v>Embolic protection devices</v>
          </cell>
          <cell r="G7891" t="str">
            <v>해당없음</v>
          </cell>
        </row>
        <row r="7892">
          <cell r="A7892">
            <v>4220341601</v>
          </cell>
          <cell r="B7892" t="str">
            <v>중격절개용카테터</v>
          </cell>
          <cell r="C7892" t="str">
            <v>Septostomy cardiac catheter with balloon</v>
          </cell>
          <cell r="G7892" t="str">
            <v>해당없음</v>
          </cell>
        </row>
        <row r="7893">
          <cell r="A7893">
            <v>4220341801</v>
          </cell>
          <cell r="B7893" t="str">
            <v>혈관강박리카테터장치</v>
          </cell>
          <cell r="C7893" t="str">
            <v>Abrasion catheter systems</v>
          </cell>
          <cell r="G7893" t="str">
            <v>해당없음</v>
          </cell>
        </row>
        <row r="7894">
          <cell r="A7894">
            <v>4220342301</v>
          </cell>
          <cell r="B7894" t="str">
            <v>혈관색전발생기구</v>
          </cell>
          <cell r="C7894" t="str">
            <v>Blood vessel embolization devices</v>
          </cell>
          <cell r="G7894" t="str">
            <v>해당없음</v>
          </cell>
        </row>
        <row r="7895">
          <cell r="A7895">
            <v>4220342501</v>
          </cell>
          <cell r="B7895" t="str">
            <v>비중심순환계색전제거용카테터</v>
          </cell>
          <cell r="C7895" t="str">
            <v>Non- central circulation intravascular embolectomy/thrombectomy catheters</v>
          </cell>
          <cell r="G7895" t="str">
            <v>해당없음</v>
          </cell>
        </row>
        <row r="7896">
          <cell r="A7896">
            <v>4220342502</v>
          </cell>
          <cell r="B7896" t="str">
            <v>중심순환계색전제거용카테터</v>
          </cell>
          <cell r="C7896" t="str">
            <v>Central circulation intravascular embolectomy or thrombectomy catheters</v>
          </cell>
          <cell r="G7896" t="str">
            <v>해당없음</v>
          </cell>
        </row>
        <row r="7897">
          <cell r="A7897">
            <v>4220343001</v>
          </cell>
          <cell r="B7897" t="str">
            <v>전극카테터</v>
          </cell>
          <cell r="C7897" t="str">
            <v>Electrophysiological mapping cardiac catheters</v>
          </cell>
          <cell r="G7897" t="str">
            <v>해당없음</v>
          </cell>
        </row>
        <row r="7898">
          <cell r="A7898">
            <v>4220349201</v>
          </cell>
          <cell r="B7898" t="str">
            <v>위치조정카테터</v>
          </cell>
          <cell r="C7898" t="str">
            <v>Steerable catheters</v>
          </cell>
          <cell r="G7898" t="str">
            <v>해당없음</v>
          </cell>
        </row>
        <row r="7899">
          <cell r="A7899">
            <v>4220349301</v>
          </cell>
          <cell r="B7899" t="str">
            <v>범용카테터</v>
          </cell>
          <cell r="C7899" t="str">
            <v>General purpose catheters</v>
          </cell>
          <cell r="G7899" t="str">
            <v>해당없음</v>
          </cell>
        </row>
        <row r="7900">
          <cell r="A7900">
            <v>4220349401</v>
          </cell>
          <cell r="B7900" t="str">
            <v>방향성카테터</v>
          </cell>
          <cell r="C7900" t="str">
            <v>Flow directed catheters</v>
          </cell>
          <cell r="G7900" t="str">
            <v>해당없음</v>
          </cell>
        </row>
        <row r="7901">
          <cell r="A7901">
            <v>4220349601</v>
          </cell>
          <cell r="B7901" t="str">
            <v>열희석카테터</v>
          </cell>
          <cell r="C7901" t="str">
            <v>Thermal dilution cardiac catheter with balloon</v>
          </cell>
          <cell r="G7901" t="str">
            <v>해당없음</v>
          </cell>
        </row>
        <row r="7902">
          <cell r="A7902">
            <v>4220349701</v>
          </cell>
          <cell r="B7902" t="str">
            <v>체강음향측정장치</v>
          </cell>
          <cell r="C7902" t="str">
            <v>Radioisotope intracavity radiation therapy equipment</v>
          </cell>
          <cell r="G7902" t="str">
            <v>해당없음</v>
          </cell>
        </row>
        <row r="7903">
          <cell r="A7903">
            <v>4220349801</v>
          </cell>
          <cell r="B7903" t="str">
            <v>거치형디지털식순환기용엑스선투시진단장치</v>
          </cell>
          <cell r="C7903" t="str">
            <v>Stationary digital angiography fluoroscopic x ray systems</v>
          </cell>
          <cell r="G7903" t="str">
            <v>해당없음</v>
          </cell>
        </row>
        <row r="7904">
          <cell r="A7904">
            <v>4220349901</v>
          </cell>
          <cell r="B7904" t="str">
            <v>거치형아날로그식순환기용엑스선투시진단장치</v>
          </cell>
          <cell r="C7904" t="str">
            <v>Stationary analogue angiography fluoroscopic x ray systems</v>
          </cell>
          <cell r="G7904" t="str">
            <v>해당없음</v>
          </cell>
        </row>
        <row r="7905">
          <cell r="A7905">
            <v>4220350101</v>
          </cell>
          <cell r="B7905" t="str">
            <v>부정맥발생기</v>
          </cell>
          <cell r="C7905" t="str">
            <v>Arrhythmia generators</v>
          </cell>
          <cell r="G7905" t="str">
            <v>해당없음</v>
          </cell>
        </row>
        <row r="7906">
          <cell r="A7906">
            <v>4220350102</v>
          </cell>
          <cell r="B7906" t="str">
            <v>이식용인공심장박동기</v>
          </cell>
          <cell r="C7906" t="str">
            <v>Implantable pacemaker pulse generators</v>
          </cell>
          <cell r="G7906" t="str">
            <v>해당없음</v>
          </cell>
        </row>
        <row r="7907">
          <cell r="A7907">
            <v>4220350103</v>
          </cell>
          <cell r="B7907" t="str">
            <v>이식형심장충격기</v>
          </cell>
          <cell r="C7907" t="str">
            <v>Implantable defibrillators</v>
          </cell>
          <cell r="G7907" t="str">
            <v>해당없음</v>
          </cell>
        </row>
        <row r="7908">
          <cell r="A7908">
            <v>4220350104</v>
          </cell>
          <cell r="B7908" t="str">
            <v>이식형심장충격기용전극</v>
          </cell>
          <cell r="C7908" t="str">
            <v>Implantable defibrillator electrodes/leads</v>
          </cell>
          <cell r="G7908" t="str">
            <v>해당없음</v>
          </cell>
        </row>
        <row r="7909">
          <cell r="A7909">
            <v>4220350105</v>
          </cell>
          <cell r="B7909" t="str">
            <v>인공심장박동기백</v>
          </cell>
          <cell r="C7909" t="str">
            <v>Implantable pacemaker bags</v>
          </cell>
          <cell r="G7909" t="str">
            <v>해당없음</v>
          </cell>
        </row>
        <row r="7910">
          <cell r="A7910">
            <v>4220350201</v>
          </cell>
          <cell r="B7910" t="str">
            <v>인공심장박동기리드어댑터</v>
          </cell>
          <cell r="C7910" t="str">
            <v>Implantable pacemaker lead adaptors</v>
          </cell>
          <cell r="G7910" t="str">
            <v>해당없음</v>
          </cell>
        </row>
        <row r="7911">
          <cell r="A7911">
            <v>4220350202</v>
          </cell>
          <cell r="B7911" t="str">
            <v>인공심장박동기전극</v>
          </cell>
          <cell r="C7911" t="str">
            <v>Pacemaker electrodes</v>
          </cell>
          <cell r="G7911" t="str">
            <v>해당없음</v>
          </cell>
        </row>
        <row r="7912">
          <cell r="A7912">
            <v>4220359801</v>
          </cell>
          <cell r="B7912" t="str">
            <v>비이식형인공심장박동기수리교체재료</v>
          </cell>
          <cell r="C7912" t="str">
            <v>External cardiac pacemaker repair kits</v>
          </cell>
          <cell r="G7912" t="str">
            <v>해당없음</v>
          </cell>
        </row>
        <row r="7913">
          <cell r="A7913">
            <v>4220359901</v>
          </cell>
          <cell r="B7913" t="str">
            <v>체외형인공심장박동기</v>
          </cell>
          <cell r="C7913" t="str">
            <v>External invasive cardiac pacemakers</v>
          </cell>
          <cell r="G7913" t="str">
            <v>해당없음</v>
          </cell>
        </row>
        <row r="7914">
          <cell r="A7914">
            <v>4220360301</v>
          </cell>
          <cell r="B7914" t="str">
            <v>의료영상저장전송장치</v>
          </cell>
          <cell r="C7914" t="str">
            <v>Telemetry system transmitter</v>
          </cell>
          <cell r="G7914" t="str">
            <v>해당없음</v>
          </cell>
        </row>
        <row r="7915">
          <cell r="A7915">
            <v>4220360401</v>
          </cell>
          <cell r="B7915" t="str">
            <v>의료영상처리장치</v>
          </cell>
          <cell r="C7915" t="str">
            <v>Image processing system</v>
          </cell>
          <cell r="G7915" t="str">
            <v>해당없음</v>
          </cell>
        </row>
        <row r="7916">
          <cell r="A7916">
            <v>4220360501</v>
          </cell>
          <cell r="B7916" t="str">
            <v>의료영상전송장치소프트웨어</v>
          </cell>
          <cell r="C7916" t="str">
            <v>Image processing system software</v>
          </cell>
          <cell r="G7916" t="str">
            <v>해당없음</v>
          </cell>
        </row>
        <row r="7917">
          <cell r="A7917">
            <v>4220360601</v>
          </cell>
          <cell r="B7917" t="str">
            <v>원격진료시스템</v>
          </cell>
          <cell r="C7917" t="str">
            <v>Telemedicine system</v>
          </cell>
          <cell r="G7917" t="str">
            <v>해당없음</v>
          </cell>
        </row>
        <row r="7918">
          <cell r="A7918">
            <v>4220369901</v>
          </cell>
          <cell r="B7918" t="str">
            <v>치과용영상처리장치</v>
          </cell>
          <cell r="C7918" t="str">
            <v>Dental image processing system</v>
          </cell>
          <cell r="G7918" t="str">
            <v>해당없음</v>
          </cell>
        </row>
        <row r="7919">
          <cell r="A7919">
            <v>4220370101</v>
          </cell>
          <cell r="B7919" t="str">
            <v>방사선필름용식별인쇄기</v>
          </cell>
          <cell r="C7919" t="str">
            <v>X-ray film identification printers</v>
          </cell>
          <cell r="G7919" t="str">
            <v>해당없음</v>
          </cell>
        </row>
        <row r="7920">
          <cell r="A7920">
            <v>4220370201</v>
          </cell>
          <cell r="B7920" t="str">
            <v>의료용필름현상기</v>
          </cell>
          <cell r="C7920" t="str">
            <v>Film developers for medical use</v>
          </cell>
          <cell r="G7920">
            <v>10</v>
          </cell>
        </row>
        <row r="7921">
          <cell r="A7921">
            <v>4220370202</v>
          </cell>
          <cell r="B7921" t="str">
            <v>엑스선필름현상탱크</v>
          </cell>
          <cell r="C7921" t="str">
            <v>X-ray film processing insert tanks</v>
          </cell>
          <cell r="G7921">
            <v>10</v>
          </cell>
        </row>
        <row r="7922">
          <cell r="A7922">
            <v>4220370401</v>
          </cell>
          <cell r="B7922" t="str">
            <v>엑스선필름현상액</v>
          </cell>
          <cell r="C7922" t="str">
            <v>X-ray film processing developers</v>
          </cell>
          <cell r="G7922" t="str">
            <v>해당없음</v>
          </cell>
        </row>
        <row r="7923">
          <cell r="A7923">
            <v>4220370501</v>
          </cell>
          <cell r="B7923" t="str">
            <v>의료용필름출력기</v>
          </cell>
          <cell r="C7923" t="str">
            <v>Layser film processor for medical use</v>
          </cell>
          <cell r="G7923">
            <v>9</v>
          </cell>
        </row>
        <row r="7924">
          <cell r="A7924">
            <v>4220370502</v>
          </cell>
          <cell r="B7924" t="str">
            <v>의료용영상출력기</v>
          </cell>
          <cell r="C7924" t="str">
            <v xml:space="preserve"> Imager for medical use</v>
          </cell>
          <cell r="G7924">
            <v>9</v>
          </cell>
        </row>
        <row r="7925">
          <cell r="A7925">
            <v>4220370701</v>
          </cell>
          <cell r="B7925" t="str">
            <v>암실용안전광</v>
          </cell>
          <cell r="C7925" t="str">
            <v>X-ray darkroom safelights</v>
          </cell>
          <cell r="G7925" t="str">
            <v>해당없음</v>
          </cell>
        </row>
        <row r="7926">
          <cell r="A7926">
            <v>4220370801</v>
          </cell>
          <cell r="B7926" t="str">
            <v>엑스선필름현상용정착액</v>
          </cell>
          <cell r="C7926" t="str">
            <v>X-ray film processing fixers</v>
          </cell>
          <cell r="G7926" t="str">
            <v>해당없음</v>
          </cell>
        </row>
        <row r="7927">
          <cell r="A7927">
            <v>4220371001</v>
          </cell>
          <cell r="B7927" t="str">
            <v>의료용방사선필름표지자</v>
          </cell>
          <cell r="C7927" t="str">
            <v>Medical x-ray film markers</v>
          </cell>
          <cell r="G7927" t="str">
            <v>해당없음</v>
          </cell>
        </row>
        <row r="7928">
          <cell r="A7928">
            <v>4220380301</v>
          </cell>
          <cell r="B7928" t="str">
            <v>두개측정기</v>
          </cell>
          <cell r="C7928" t="str">
            <v>Cephalometers</v>
          </cell>
          <cell r="G7928" t="str">
            <v>해당없음</v>
          </cell>
        </row>
        <row r="7929">
          <cell r="A7929">
            <v>4220380302</v>
          </cell>
          <cell r="B7929" t="str">
            <v>방사선치료용빔조정블록</v>
          </cell>
          <cell r="C7929" t="str">
            <v>Beam block materials for therapeutic radiation collimator</v>
          </cell>
          <cell r="G7929" t="str">
            <v>해당없음</v>
          </cell>
        </row>
        <row r="7930">
          <cell r="A7930">
            <v>4220390301</v>
          </cell>
          <cell r="B7930" t="str">
            <v>치료용중성자조사장치</v>
          </cell>
          <cell r="C7930" t="str">
            <v>Therapeutic radionuclide sources and neutron activations</v>
          </cell>
          <cell r="G7930" t="str">
            <v>해당없음</v>
          </cell>
        </row>
        <row r="7931">
          <cell r="A7931">
            <v>4220400201</v>
          </cell>
          <cell r="B7931" t="str">
            <v>엑스선방어용앞치마</v>
          </cell>
          <cell r="C7931" t="str">
            <v>X-ray protective aprons</v>
          </cell>
          <cell r="G7931" t="str">
            <v>해당없음</v>
          </cell>
        </row>
        <row r="7932">
          <cell r="A7932">
            <v>4220400501</v>
          </cell>
          <cell r="B7932" t="str">
            <v>엑스선방어용장갑</v>
          </cell>
          <cell r="C7932" t="str">
            <v>X-ray protective gloves</v>
          </cell>
          <cell r="G7932" t="str">
            <v>해당없음</v>
          </cell>
        </row>
        <row r="7933">
          <cell r="A7933">
            <v>4220400601</v>
          </cell>
          <cell r="B7933" t="str">
            <v>엑스선방어용칸막이</v>
          </cell>
          <cell r="C7933" t="str">
            <v>X-ray protective partitions</v>
          </cell>
          <cell r="G7933" t="str">
            <v>해당없음</v>
          </cell>
        </row>
        <row r="7934">
          <cell r="A7934">
            <v>4220400801</v>
          </cell>
          <cell r="B7934" t="str">
            <v>엑스선암실용필름저장통</v>
          </cell>
          <cell r="C7934" t="str">
            <v xml:space="preserve">Radiographic film storage bins for darkroom </v>
          </cell>
          <cell r="G7934" t="str">
            <v>해당없음</v>
          </cell>
        </row>
        <row r="7935">
          <cell r="A7935">
            <v>4220400901</v>
          </cell>
          <cell r="B7935" t="str">
            <v>엑스선방어용안경</v>
          </cell>
          <cell r="C7935" t="str">
            <v>X-ray protective goggles</v>
          </cell>
          <cell r="G7935" t="str">
            <v>해당없음</v>
          </cell>
        </row>
        <row r="7936">
          <cell r="A7936">
            <v>4221150101</v>
          </cell>
          <cell r="B7936" t="str">
            <v>지팡이또는지팡이액세서리</v>
          </cell>
          <cell r="C7936" t="str">
            <v>Canes or cane accessories</v>
          </cell>
          <cell r="G7936" t="str">
            <v>해당없음</v>
          </cell>
        </row>
        <row r="7937">
          <cell r="A7937">
            <v>4221150201</v>
          </cell>
          <cell r="B7937" t="str">
            <v>목발</v>
          </cell>
          <cell r="C7937" t="str">
            <v>Crutches for orthopedic</v>
          </cell>
          <cell r="G7937" t="str">
            <v>해당없음</v>
          </cell>
        </row>
        <row r="7938">
          <cell r="A7938">
            <v>4221150202</v>
          </cell>
          <cell r="B7938" t="str">
            <v>크러치완충기</v>
          </cell>
          <cell r="C7938" t="str">
            <v>Crutch cushions</v>
          </cell>
          <cell r="G7938" t="str">
            <v>해당없음</v>
          </cell>
        </row>
        <row r="7939">
          <cell r="A7939">
            <v>4221150301</v>
          </cell>
          <cell r="B7939" t="str">
            <v>신체자세교정기</v>
          </cell>
          <cell r="C7939" t="str">
            <v>Positioning devices for human body</v>
          </cell>
          <cell r="G7939">
            <v>8</v>
          </cell>
        </row>
        <row r="7940">
          <cell r="A7940">
            <v>4221150302</v>
          </cell>
          <cell r="B7940" t="str">
            <v>자세지지용의자</v>
          </cell>
          <cell r="C7940" t="str">
            <v>Floor sitters</v>
          </cell>
          <cell r="G7940">
            <v>8</v>
          </cell>
        </row>
        <row r="7941">
          <cell r="A7941">
            <v>4221150401</v>
          </cell>
          <cell r="B7941" t="str">
            <v>스탠더또는직립보조기</v>
          </cell>
          <cell r="C7941" t="str">
            <v>Standers or standing aids</v>
          </cell>
          <cell r="G7941" t="str">
            <v>해당없음</v>
          </cell>
        </row>
        <row r="7942">
          <cell r="A7942">
            <v>4221150601</v>
          </cell>
          <cell r="B7942" t="str">
            <v>보행보조기</v>
          </cell>
          <cell r="C7942" t="str">
            <v>Walkers</v>
          </cell>
          <cell r="G7942" t="str">
            <v>해당없음</v>
          </cell>
        </row>
        <row r="7943">
          <cell r="A7943">
            <v>4221150701</v>
          </cell>
          <cell r="B7943" t="str">
            <v>장애인용쐐기형받침</v>
          </cell>
          <cell r="C7943" t="str">
            <v>Wedges for the physically challenged</v>
          </cell>
          <cell r="G7943" t="str">
            <v>해당없음</v>
          </cell>
        </row>
        <row r="7944">
          <cell r="A7944">
            <v>4221150702</v>
          </cell>
          <cell r="B7944" t="str">
            <v>기어다님훈련기구</v>
          </cell>
          <cell r="C7944" t="str">
            <v>Crawling trainers</v>
          </cell>
          <cell r="G7944" t="str">
            <v>해당없음</v>
          </cell>
        </row>
        <row r="7945">
          <cell r="A7945">
            <v>4221160201</v>
          </cell>
          <cell r="B7945" t="str">
            <v>장애인용목욕솔스펀지</v>
          </cell>
          <cell r="C7945" t="str">
            <v>Bath brushes or sponges or scrubbers for the physically challenged</v>
          </cell>
          <cell r="G7945" t="str">
            <v>해당없음</v>
          </cell>
        </row>
        <row r="7946">
          <cell r="A7946">
            <v>4221160301</v>
          </cell>
          <cell r="B7946" t="str">
            <v>장애인용목욕리프트또는액세서리</v>
          </cell>
          <cell r="C7946" t="str">
            <v>Bath lifts or accessories for the physically challenged</v>
          </cell>
          <cell r="G7946" t="str">
            <v>해당없음</v>
          </cell>
        </row>
        <row r="7947">
          <cell r="A7947">
            <v>4221160601</v>
          </cell>
          <cell r="B7947" t="str">
            <v>이동식좌변기</v>
          </cell>
          <cell r="C7947" t="str">
            <v>Commodes for the physically challenged</v>
          </cell>
          <cell r="G7947" t="str">
            <v>해당없음</v>
          </cell>
        </row>
        <row r="7948">
          <cell r="A7948">
            <v>4221160801</v>
          </cell>
          <cell r="B7948" t="str">
            <v>장애인보조용레일</v>
          </cell>
          <cell r="C7948" t="str">
            <v>Support rails for people with disability</v>
          </cell>
          <cell r="G7948" t="str">
            <v>해당없음</v>
          </cell>
        </row>
        <row r="7949">
          <cell r="A7949">
            <v>4221161001</v>
          </cell>
          <cell r="B7949" t="str">
            <v>장애인용목욕의자또는샤워시트</v>
          </cell>
          <cell r="C7949" t="str">
            <v>Shower or bath chairs or seats for the physically challenged</v>
          </cell>
          <cell r="G7949" t="str">
            <v>해당없음</v>
          </cell>
        </row>
        <row r="7950">
          <cell r="A7950">
            <v>4221161101</v>
          </cell>
          <cell r="B7950" t="str">
            <v>좌탕기</v>
          </cell>
          <cell r="C7950" t="str">
            <v>Sitz baths</v>
          </cell>
          <cell r="G7950" t="str">
            <v>해당없음</v>
          </cell>
        </row>
        <row r="7951">
          <cell r="A7951">
            <v>4221161701</v>
          </cell>
          <cell r="B7951" t="str">
            <v>장애인용이동의자</v>
          </cell>
          <cell r="C7951" t="str">
            <v>Transfer benches for the physically challenged</v>
          </cell>
          <cell r="G7951" t="str">
            <v>해당없음</v>
          </cell>
        </row>
        <row r="7952">
          <cell r="A7952">
            <v>4221170101</v>
          </cell>
          <cell r="B7952" t="str">
            <v>의사소통망</v>
          </cell>
          <cell r="C7952" t="str">
            <v>Communication systems</v>
          </cell>
          <cell r="G7952" t="str">
            <v>해당없음</v>
          </cell>
        </row>
        <row r="7953">
          <cell r="A7953">
            <v>4221170102</v>
          </cell>
          <cell r="B7953" t="str">
            <v>장애인용의사소통스위치</v>
          </cell>
          <cell r="C7953" t="str">
            <v>Adaptive communication switches for the physically challenged</v>
          </cell>
          <cell r="G7953" t="str">
            <v>해당없음</v>
          </cell>
        </row>
        <row r="7954">
          <cell r="A7954">
            <v>4221170201</v>
          </cell>
          <cell r="B7954" t="str">
            <v>시각장애인용컴퓨터</v>
          </cell>
          <cell r="C7954" t="str">
            <v>Braille computer</v>
          </cell>
          <cell r="G7954">
            <v>7</v>
          </cell>
        </row>
        <row r="7955">
          <cell r="A7955">
            <v>4221170202</v>
          </cell>
          <cell r="B7955" t="str">
            <v>시각장애인용점관</v>
          </cell>
          <cell r="C7955" t="str">
            <v>Braille plates</v>
          </cell>
          <cell r="G7955">
            <v>7</v>
          </cell>
        </row>
        <row r="7956">
          <cell r="A7956">
            <v>4221170203</v>
          </cell>
          <cell r="B7956" t="str">
            <v>점자타자기</v>
          </cell>
          <cell r="C7956" t="str">
            <v>Braile type typewriter</v>
          </cell>
          <cell r="G7956">
            <v>7</v>
          </cell>
        </row>
        <row r="7957">
          <cell r="A7957">
            <v>4221170204</v>
          </cell>
          <cell r="B7957" t="str">
            <v>시각장애인용점자교정기</v>
          </cell>
          <cell r="C7957" t="str">
            <v>Braille correctors</v>
          </cell>
          <cell r="G7957">
            <v>7</v>
          </cell>
        </row>
        <row r="7958">
          <cell r="A7958">
            <v>4221170205</v>
          </cell>
          <cell r="B7958" t="str">
            <v>시각장애인용점자독서기</v>
          </cell>
          <cell r="C7958" t="str">
            <v>Braille reading aids for blind persons</v>
          </cell>
          <cell r="G7958">
            <v>7</v>
          </cell>
        </row>
        <row r="7959">
          <cell r="A7959">
            <v>4221170401</v>
          </cell>
          <cell r="B7959" t="str">
            <v>장애인용헤드포인터또는마우스스틱</v>
          </cell>
          <cell r="C7959" t="str">
            <v>Headpointers or mouthsticks for the physically challenged</v>
          </cell>
          <cell r="G7959" t="str">
            <v>해당없음</v>
          </cell>
        </row>
        <row r="7960">
          <cell r="A7960">
            <v>4221170501</v>
          </cell>
          <cell r="B7960" t="str">
            <v>보청기</v>
          </cell>
          <cell r="C7960" t="str">
            <v>Hearing aids</v>
          </cell>
          <cell r="G7960" t="str">
            <v>해당없음</v>
          </cell>
        </row>
        <row r="7961">
          <cell r="A7961">
            <v>4221170601</v>
          </cell>
          <cell r="B7961" t="str">
            <v>글자숫자훈련기</v>
          </cell>
          <cell r="C7961" t="str">
            <v>Letter or number boards for the physically challenged</v>
          </cell>
          <cell r="G7961" t="str">
            <v>해당없음</v>
          </cell>
        </row>
        <row r="7962">
          <cell r="A7962">
            <v>4221170602</v>
          </cell>
          <cell r="B7962" t="str">
            <v>신체이름훈련기</v>
          </cell>
          <cell r="C7962" t="str">
            <v>Body part kits</v>
          </cell>
          <cell r="G7962" t="str">
            <v>해당없음</v>
          </cell>
        </row>
        <row r="7963">
          <cell r="A7963">
            <v>4221171001</v>
          </cell>
          <cell r="B7963" t="str">
            <v>장애인용필기보조기</v>
          </cell>
          <cell r="C7963" t="str">
            <v>Writing aids for the physically challenged</v>
          </cell>
          <cell r="G7963" t="str">
            <v>해당없음</v>
          </cell>
        </row>
        <row r="7964">
          <cell r="A7964">
            <v>4221179601</v>
          </cell>
          <cell r="B7964" t="str">
            <v>청각훈련기</v>
          </cell>
          <cell r="C7964" t="str">
            <v>Auditory training devices</v>
          </cell>
          <cell r="G7964" t="str">
            <v>해당없음</v>
          </cell>
        </row>
        <row r="7965">
          <cell r="A7965">
            <v>4221179701</v>
          </cell>
          <cell r="B7965" t="str">
            <v>약시인용확대장치</v>
          </cell>
          <cell r="C7965" t="str">
            <v>Magnifying devices for low vision persons</v>
          </cell>
          <cell r="G7965">
            <v>9</v>
          </cell>
        </row>
        <row r="7966">
          <cell r="A7966">
            <v>4221179801</v>
          </cell>
          <cell r="B7966" t="str">
            <v>장애인용발표력훈련보조기</v>
          </cell>
          <cell r="C7966" t="str">
            <v>Speech training aids for the physically challenged</v>
          </cell>
          <cell r="G7966" t="str">
            <v>해당없음</v>
          </cell>
        </row>
        <row r="7967">
          <cell r="A7967">
            <v>4221180201</v>
          </cell>
          <cell r="B7967" t="str">
            <v>외투입기연습복</v>
          </cell>
          <cell r="C7967" t="str">
            <v>Smock dressing programs</v>
          </cell>
          <cell r="G7967" t="str">
            <v>해당없음</v>
          </cell>
        </row>
        <row r="7968">
          <cell r="A7968">
            <v>4221180701</v>
          </cell>
          <cell r="B7968" t="str">
            <v>장애인용구강관리용품</v>
          </cell>
          <cell r="C7968" t="str">
            <v>Mouth care for the physically challenged</v>
          </cell>
          <cell r="G7968" t="str">
            <v>해당없음</v>
          </cell>
        </row>
        <row r="7969">
          <cell r="A7969">
            <v>4221190101</v>
          </cell>
          <cell r="B7969" t="str">
            <v>장애인용미끄럼방지재</v>
          </cell>
          <cell r="C7969" t="str">
            <v>Anti slip materials for the physically challenged</v>
          </cell>
          <cell r="G7969" t="str">
            <v>해당없음</v>
          </cell>
        </row>
        <row r="7970">
          <cell r="A7970">
            <v>4221190301</v>
          </cell>
          <cell r="B7970" t="str">
            <v>장애인용캔병따개</v>
          </cell>
          <cell r="C7970" t="str">
            <v>Can or bottle openers for the physically challenged</v>
          </cell>
          <cell r="G7970" t="str">
            <v>해당없음</v>
          </cell>
        </row>
        <row r="7971">
          <cell r="A7971">
            <v>4221190501</v>
          </cell>
          <cell r="B7971" t="str">
            <v>장애인용컵</v>
          </cell>
          <cell r="C7971" t="str">
            <v>Cups for the physically challenged</v>
          </cell>
          <cell r="G7971" t="str">
            <v>해당없음</v>
          </cell>
        </row>
        <row r="7972">
          <cell r="A7972">
            <v>4221190701</v>
          </cell>
          <cell r="B7972" t="str">
            <v>장애인용숟가락</v>
          </cell>
          <cell r="C7972" t="str">
            <v>Swivel spoons</v>
          </cell>
          <cell r="G7972" t="str">
            <v>해당없음</v>
          </cell>
        </row>
        <row r="7973">
          <cell r="A7973">
            <v>4221190702</v>
          </cell>
          <cell r="B7973" t="str">
            <v>장애인용주방도구</v>
          </cell>
          <cell r="C7973" t="str">
            <v>Kitchen utensils for the physically challenged</v>
          </cell>
          <cell r="G7973" t="str">
            <v>해당없음</v>
          </cell>
        </row>
        <row r="7974">
          <cell r="A7974">
            <v>4221190703</v>
          </cell>
          <cell r="B7974" t="str">
            <v>접시적응훈련용숟가락</v>
          </cell>
          <cell r="C7974" t="str">
            <v>Flateware testing kits</v>
          </cell>
          <cell r="G7974" t="str">
            <v>해당없음</v>
          </cell>
        </row>
        <row r="7975">
          <cell r="A7975">
            <v>4221190801</v>
          </cell>
          <cell r="B7975" t="str">
            <v>장애인용조리용도마</v>
          </cell>
          <cell r="C7975" t="str">
            <v>Cutting or paring boards for the physically challenged</v>
          </cell>
          <cell r="G7975" t="str">
            <v>해당없음</v>
          </cell>
        </row>
        <row r="7976">
          <cell r="A7976">
            <v>4221191501</v>
          </cell>
          <cell r="B7976" t="str">
            <v>급이용의자</v>
          </cell>
          <cell r="C7976" t="str">
            <v>Feeding seats</v>
          </cell>
          <cell r="G7976" t="str">
            <v>해당없음</v>
          </cell>
        </row>
        <row r="7977">
          <cell r="A7977">
            <v>4221200201</v>
          </cell>
          <cell r="B7977" t="str">
            <v>잠금장치훈련기</v>
          </cell>
          <cell r="C7977" t="str">
            <v>Closure cubes</v>
          </cell>
          <cell r="G7977" t="str">
            <v>해당없음</v>
          </cell>
        </row>
        <row r="7978">
          <cell r="A7978">
            <v>4221200301</v>
          </cell>
          <cell r="B7978" t="str">
            <v>문개폐연습기</v>
          </cell>
          <cell r="C7978" t="str">
            <v>Door-latch frame exercisers</v>
          </cell>
          <cell r="G7978" t="str">
            <v>해당없음</v>
          </cell>
        </row>
        <row r="7979">
          <cell r="A7979">
            <v>4221210701</v>
          </cell>
          <cell r="B7979" t="str">
            <v>장애인용수영보조장비</v>
          </cell>
          <cell r="C7979" t="str">
            <v>Floatation or swimming aids for people with disability</v>
          </cell>
          <cell r="G7979" t="str">
            <v>해당없음</v>
          </cell>
        </row>
        <row r="7980">
          <cell r="A7980">
            <v>4221210901</v>
          </cell>
          <cell r="B7980" t="str">
            <v>장애인용수공예장치</v>
          </cell>
          <cell r="C7980" t="str">
            <v>Handicraft devices for the physically challenged</v>
          </cell>
          <cell r="G7980" t="str">
            <v>해당없음</v>
          </cell>
        </row>
        <row r="7981">
          <cell r="A7981">
            <v>4221211001</v>
          </cell>
          <cell r="B7981" t="str">
            <v>장애인용페이지넘기개</v>
          </cell>
          <cell r="C7981" t="str">
            <v>Page turners for people with disability</v>
          </cell>
          <cell r="G7981" t="str">
            <v>해당없음</v>
          </cell>
        </row>
        <row r="7982">
          <cell r="A7982">
            <v>4221211101</v>
          </cell>
          <cell r="B7982" t="str">
            <v>장애인용놀이카드또는홀더</v>
          </cell>
          <cell r="C7982" t="str">
            <v>Playing cards or holders for people with disability</v>
          </cell>
          <cell r="G7982" t="str">
            <v>해당없음</v>
          </cell>
        </row>
        <row r="7983">
          <cell r="A7983">
            <v>4222150201</v>
          </cell>
          <cell r="B7983" t="str">
            <v>연속관류카테터</v>
          </cell>
          <cell r="C7983" t="str">
            <v>Continuous irrigation catheters</v>
          </cell>
          <cell r="G7983" t="str">
            <v>해당없음</v>
          </cell>
        </row>
        <row r="7984">
          <cell r="A7984">
            <v>4222151201</v>
          </cell>
          <cell r="B7984" t="str">
            <v>범용카테터캐뉼러</v>
          </cell>
          <cell r="C7984" t="str">
            <v>General-purpose cannulas</v>
          </cell>
          <cell r="G7984" t="str">
            <v>해당없음</v>
          </cell>
        </row>
        <row r="7985">
          <cell r="A7985">
            <v>4222151301</v>
          </cell>
          <cell r="B7985" t="str">
            <v>경피카테터</v>
          </cell>
          <cell r="C7985" t="str">
            <v>Percutaneous catheters</v>
          </cell>
          <cell r="G7985" t="str">
            <v>해당없음</v>
          </cell>
        </row>
        <row r="7986">
          <cell r="A7986">
            <v>4222151601</v>
          </cell>
          <cell r="B7986" t="str">
            <v>카테터말단폐색기</v>
          </cell>
          <cell r="C7986" t="str">
            <v>Catheter tip occluders</v>
          </cell>
          <cell r="G7986" t="str">
            <v>해당없음</v>
          </cell>
        </row>
        <row r="7987">
          <cell r="A7987">
            <v>4222160101</v>
          </cell>
          <cell r="B7987" t="str">
            <v>심폐용기포제거기</v>
          </cell>
          <cell r="C7987" t="str">
            <v>Cardiopulmonary bypass system defoamer</v>
          </cell>
          <cell r="G7987" t="str">
            <v>해당없음</v>
          </cell>
        </row>
        <row r="7988">
          <cell r="A7988">
            <v>4222160401</v>
          </cell>
          <cell r="B7988" t="str">
            <v>연결관</v>
          </cell>
          <cell r="C7988" t="str">
            <v>Adapters</v>
          </cell>
          <cell r="G7988" t="str">
            <v>해당없음</v>
          </cell>
        </row>
        <row r="7989">
          <cell r="A7989">
            <v>4222160701</v>
          </cell>
          <cell r="B7989" t="str">
            <v>의약품주입여과기</v>
          </cell>
          <cell r="C7989" t="str">
            <v>Infusion filters</v>
          </cell>
          <cell r="G7989" t="str">
            <v>해당없음</v>
          </cell>
        </row>
        <row r="7990">
          <cell r="A7990">
            <v>4222160901</v>
          </cell>
          <cell r="B7990" t="str">
            <v>수액세트</v>
          </cell>
          <cell r="C7990" t="str">
            <v>Intravascular administration sets</v>
          </cell>
          <cell r="G7990" t="str">
            <v>해당없음</v>
          </cell>
        </row>
        <row r="7991">
          <cell r="A7991">
            <v>4222161201</v>
          </cell>
          <cell r="B7991" t="str">
            <v>스톱콕</v>
          </cell>
          <cell r="C7991" t="str">
            <v>Fluid stopcocks</v>
          </cell>
          <cell r="G7991" t="str">
            <v>해당없음</v>
          </cell>
        </row>
        <row r="7992">
          <cell r="A7992">
            <v>4222170101</v>
          </cell>
          <cell r="B7992" t="str">
            <v>정맥주사용기</v>
          </cell>
          <cell r="C7992" t="str">
            <v>I.V. containers</v>
          </cell>
          <cell r="G7992" t="str">
            <v>해당없음</v>
          </cell>
        </row>
        <row r="7993">
          <cell r="A7993">
            <v>4222170301</v>
          </cell>
          <cell r="B7993" t="str">
            <v>의약품자동점적장치</v>
          </cell>
          <cell r="C7993" t="str">
            <v>Automatic fluid delivery systems</v>
          </cell>
          <cell r="G7993" t="str">
            <v>해당없음</v>
          </cell>
        </row>
        <row r="7994">
          <cell r="A7994">
            <v>4222170401</v>
          </cell>
          <cell r="B7994" t="str">
            <v>의약품압력주입기</v>
          </cell>
          <cell r="C7994" t="str">
            <v>Pressure infusor for an I.V. bag</v>
          </cell>
          <cell r="G7994" t="str">
            <v>해당없음</v>
          </cell>
        </row>
        <row r="7995">
          <cell r="A7995">
            <v>4222180301</v>
          </cell>
          <cell r="B7995" t="str">
            <v>위치조정카테터제어장치</v>
          </cell>
          <cell r="C7995" t="str">
            <v>Steerable catheter control systems</v>
          </cell>
          <cell r="G7995" t="str">
            <v>해당없음</v>
          </cell>
        </row>
        <row r="7996">
          <cell r="A7996">
            <v>4222190301</v>
          </cell>
          <cell r="B7996" t="str">
            <v>혈류량계</v>
          </cell>
          <cell r="C7996" t="str">
            <v>Plethysmographs</v>
          </cell>
          <cell r="G7996" t="str">
            <v>해당없음</v>
          </cell>
        </row>
        <row r="7997">
          <cell r="A7997">
            <v>4222190302</v>
          </cell>
          <cell r="B7997" t="str">
            <v>뇌혈류계</v>
          </cell>
          <cell r="C7997" t="str">
            <v xml:space="preserve">Encephalic stream clock </v>
          </cell>
          <cell r="G7997" t="str">
            <v>해당없음</v>
          </cell>
        </row>
        <row r="7998">
          <cell r="A7998">
            <v>4222190401</v>
          </cell>
          <cell r="B7998" t="str">
            <v>혈류계</v>
          </cell>
          <cell r="C7998" t="str">
            <v>Blood flowmeters</v>
          </cell>
          <cell r="G7998" t="str">
            <v>해당없음</v>
          </cell>
        </row>
        <row r="7999">
          <cell r="A7999">
            <v>4222199901</v>
          </cell>
          <cell r="B7999" t="str">
            <v>혈액용적측정기</v>
          </cell>
          <cell r="C7999" t="str">
            <v>Blood volume measuring devices</v>
          </cell>
          <cell r="G7999" t="str">
            <v>해당없음</v>
          </cell>
        </row>
        <row r="8000">
          <cell r="A8000">
            <v>4222200101</v>
          </cell>
          <cell r="B8000" t="str">
            <v>의약품주입펌프</v>
          </cell>
          <cell r="C8000" t="str">
            <v>Infusion pumps</v>
          </cell>
          <cell r="G8000">
            <v>9</v>
          </cell>
        </row>
        <row r="8001">
          <cell r="A8001">
            <v>4222200201</v>
          </cell>
          <cell r="B8001" t="str">
            <v>정맥용주사기주입펌프</v>
          </cell>
          <cell r="C8001" t="str">
            <v>Intravenous syringe infusion pumps</v>
          </cell>
          <cell r="G8001" t="str">
            <v>해당없음</v>
          </cell>
        </row>
        <row r="8002">
          <cell r="A8002">
            <v>4222200601</v>
          </cell>
          <cell r="B8002" t="str">
            <v>의약품주입량감시기</v>
          </cell>
          <cell r="C8002" t="str">
            <v>Electronic monitors for gravity flow infusion systems</v>
          </cell>
          <cell r="G8002" t="str">
            <v>해당없음</v>
          </cell>
        </row>
        <row r="8003">
          <cell r="A8003">
            <v>4222200801</v>
          </cell>
          <cell r="B8003" t="str">
            <v>의약품주입용기구</v>
          </cell>
          <cell r="C8003" t="str">
            <v>Infusion devices</v>
          </cell>
          <cell r="G8003" t="str">
            <v>해당없음</v>
          </cell>
        </row>
        <row r="8004">
          <cell r="A8004">
            <v>4222200901</v>
          </cell>
          <cell r="B8004" t="str">
            <v>의약품동기주입기</v>
          </cell>
          <cell r="C8004" t="str">
            <v>Injection system actuators</v>
          </cell>
          <cell r="G8004" t="str">
            <v>해당없음</v>
          </cell>
        </row>
        <row r="8005">
          <cell r="A8005">
            <v>4222230101</v>
          </cell>
          <cell r="B8005" t="str">
            <v>수혈세트</v>
          </cell>
          <cell r="C8005" t="str">
            <v>Blood donor sets</v>
          </cell>
          <cell r="G8005" t="str">
            <v>해당없음</v>
          </cell>
        </row>
        <row r="8006">
          <cell r="A8006">
            <v>4222230401</v>
          </cell>
          <cell r="B8006" t="str">
            <v>심폐용혈액회로</v>
          </cell>
          <cell r="C8006" t="str">
            <v>Blood circuit  tubing sets for cardiopulmonary bypass</v>
          </cell>
          <cell r="G8006" t="str">
            <v>해당없음</v>
          </cell>
        </row>
        <row r="8007">
          <cell r="A8007">
            <v>4222230701</v>
          </cell>
          <cell r="B8007" t="str">
            <v>의료용가온기</v>
          </cell>
          <cell r="C8007" t="str">
            <v>Medical use warming devices</v>
          </cell>
          <cell r="G8007" t="str">
            <v>해당없음</v>
          </cell>
        </row>
        <row r="8008">
          <cell r="A8008">
            <v>4222230801</v>
          </cell>
          <cell r="B8008" t="str">
            <v>혈액저장용기</v>
          </cell>
          <cell r="C8008" t="str">
            <v xml:space="preserve">Empty containers for the collection of blood and blood components </v>
          </cell>
          <cell r="G8008" t="str">
            <v>해당없음</v>
          </cell>
        </row>
        <row r="8009">
          <cell r="A8009">
            <v>4222230901</v>
          </cell>
          <cell r="B8009" t="str">
            <v>채혈수혈세트</v>
          </cell>
          <cell r="C8009" t="str">
            <v>Blood collection and donor sets</v>
          </cell>
          <cell r="G8009" t="str">
            <v>해당없음</v>
          </cell>
        </row>
        <row r="8010">
          <cell r="A8010">
            <v>4223150301</v>
          </cell>
          <cell r="B8010" t="str">
            <v>대장세척장치</v>
          </cell>
          <cell r="C8010" t="str">
            <v>Colonic irrigation systems</v>
          </cell>
          <cell r="G8010" t="str">
            <v>해당없음</v>
          </cell>
        </row>
        <row r="8011">
          <cell r="A8011">
            <v>4223170101</v>
          </cell>
          <cell r="B8011" t="str">
            <v>위장용튜브및카테터</v>
          </cell>
          <cell r="C8011" t="str">
            <v>Gastrointestinal tube and catheters</v>
          </cell>
          <cell r="G8011" t="str">
            <v>해당없음</v>
          </cell>
        </row>
        <row r="8012">
          <cell r="A8012">
            <v>4223190101</v>
          </cell>
          <cell r="B8012" t="str">
            <v>모유착유기</v>
          </cell>
          <cell r="C8012" t="str">
            <v>Breast pumps</v>
          </cell>
          <cell r="G8012" t="str">
            <v>해당없음</v>
          </cell>
        </row>
        <row r="8013">
          <cell r="A8013">
            <v>4223200101</v>
          </cell>
          <cell r="B8013" t="str">
            <v>정제분쇄기</v>
          </cell>
          <cell r="C8013" t="str">
            <v>Tablet crushers or accessories</v>
          </cell>
          <cell r="G8013" t="str">
            <v>해당없음</v>
          </cell>
        </row>
        <row r="8014">
          <cell r="A8014">
            <v>4224150101</v>
          </cell>
          <cell r="B8014" t="str">
            <v>석고신발</v>
          </cell>
          <cell r="C8014" t="str">
            <v>Cast shoes</v>
          </cell>
          <cell r="G8014" t="str">
            <v>해당없음</v>
          </cell>
        </row>
        <row r="8015">
          <cell r="A8015">
            <v>4224150201</v>
          </cell>
          <cell r="B8015" t="str">
            <v>석고용패딩재</v>
          </cell>
          <cell r="C8015" t="str">
            <v>Cast or splint padding materials</v>
          </cell>
          <cell r="G8015" t="str">
            <v>해당없음</v>
          </cell>
        </row>
        <row r="8016">
          <cell r="A8016">
            <v>4224150401</v>
          </cell>
          <cell r="B8016" t="str">
            <v>스타키네트</v>
          </cell>
          <cell r="C8016" t="str">
            <v>Cast or splint stockinet or liners</v>
          </cell>
          <cell r="G8016" t="str">
            <v>해당없음</v>
          </cell>
        </row>
        <row r="8017">
          <cell r="A8017">
            <v>4224150402</v>
          </cell>
          <cell r="B8017" t="str">
            <v>관상붕대</v>
          </cell>
          <cell r="C8017" t="str">
            <v>Tubular Bandages</v>
          </cell>
          <cell r="G8017" t="str">
            <v>해당없음</v>
          </cell>
        </row>
        <row r="8018">
          <cell r="A8018">
            <v>4224150501</v>
          </cell>
          <cell r="B8018" t="str">
            <v>석고붕대</v>
          </cell>
          <cell r="C8018" t="str">
            <v>Plaster cast bandages</v>
          </cell>
          <cell r="G8018" t="str">
            <v>해당없음</v>
          </cell>
        </row>
        <row r="8019">
          <cell r="A8019">
            <v>4224150701</v>
          </cell>
          <cell r="B8019" t="str">
            <v>부목</v>
          </cell>
          <cell r="C8019" t="str">
            <v xml:space="preserve">Splint </v>
          </cell>
          <cell r="G8019" t="str">
            <v>해당없음</v>
          </cell>
        </row>
        <row r="8020">
          <cell r="A8020">
            <v>4224150702</v>
          </cell>
          <cell r="B8020" t="str">
            <v>엉덩이탈골고정부목</v>
          </cell>
          <cell r="C8020" t="str">
            <v>Congenital hip dislocation abduction splints</v>
          </cell>
          <cell r="G8020" t="str">
            <v>해당없음</v>
          </cell>
        </row>
        <row r="8021">
          <cell r="A8021">
            <v>4224150703</v>
          </cell>
          <cell r="B8021" t="str">
            <v>데니스브라운스프린트</v>
          </cell>
          <cell r="C8021" t="str">
            <v>Denis brown splints</v>
          </cell>
          <cell r="G8021" t="str">
            <v>해당없음</v>
          </cell>
        </row>
        <row r="8022">
          <cell r="A8022">
            <v>4224150704</v>
          </cell>
          <cell r="B8022" t="str">
            <v>팽창성스프린트</v>
          </cell>
          <cell r="C8022" t="str">
            <v>Inflatable extremity splints</v>
          </cell>
          <cell r="G8022" t="str">
            <v>해당없음</v>
          </cell>
        </row>
        <row r="8023">
          <cell r="A8023">
            <v>4224160201</v>
          </cell>
          <cell r="B8023" t="str">
            <v>의료용석고절단기</v>
          </cell>
          <cell r="C8023" t="str">
            <v>Casting cutters</v>
          </cell>
          <cell r="G8023" t="str">
            <v>해당없음</v>
          </cell>
        </row>
        <row r="8024">
          <cell r="A8024">
            <v>4224160301</v>
          </cell>
          <cell r="B8024" t="str">
            <v>치과용석고모형절단기</v>
          </cell>
          <cell r="C8024" t="str">
            <v>Dental plaster model cutter</v>
          </cell>
          <cell r="G8024" t="str">
            <v>해당없음</v>
          </cell>
        </row>
        <row r="8025">
          <cell r="A8025">
            <v>4224170101</v>
          </cell>
          <cell r="B8025" t="str">
            <v>발목·발보호용정형자재</v>
          </cell>
          <cell r="C8025" t="str">
            <v>Ankle or foot orthopedic softgoods</v>
          </cell>
          <cell r="G8025" t="str">
            <v>해당없음</v>
          </cell>
        </row>
        <row r="8026">
          <cell r="A8026">
            <v>4224170301</v>
          </cell>
          <cell r="B8026" t="str">
            <v>무릎보조기</v>
          </cell>
          <cell r="C8026" t="str">
            <v>Knee braces or hinged knee supports</v>
          </cell>
          <cell r="G8026" t="str">
            <v>해당없음</v>
          </cell>
        </row>
        <row r="8027">
          <cell r="A8027">
            <v>4224170401</v>
          </cell>
          <cell r="B8027" t="str">
            <v>무릎고정기</v>
          </cell>
          <cell r="C8027" t="str">
            <v>Knee immobilizers or arthroscopic wraps</v>
          </cell>
          <cell r="G8027" t="str">
            <v>해당없음</v>
          </cell>
        </row>
        <row r="8028">
          <cell r="A8028">
            <v>4224170501</v>
          </cell>
          <cell r="B8028" t="str">
            <v>하퇴보호용정형자재</v>
          </cell>
          <cell r="C8028" t="str">
            <v>Leg orthopedic softgoods or accessories</v>
          </cell>
          <cell r="G8028" t="str">
            <v>해당없음</v>
          </cell>
        </row>
        <row r="8029">
          <cell r="A8029">
            <v>4224170801</v>
          </cell>
          <cell r="B8029" t="str">
            <v>석고환자다리걸이</v>
          </cell>
          <cell r="C8029" t="str">
            <v>Orthopedic surgical leg pillows</v>
          </cell>
          <cell r="G8029" t="str">
            <v>해당없음</v>
          </cell>
        </row>
        <row r="8030">
          <cell r="A8030">
            <v>4224180201</v>
          </cell>
          <cell r="B8030" t="str">
            <v>허리보호용정형자재</v>
          </cell>
          <cell r="C8030" t="str">
            <v>Back or lumbar or sacral orthopedic softgoods</v>
          </cell>
          <cell r="G8030" t="str">
            <v>해당없음</v>
          </cell>
        </row>
        <row r="8031">
          <cell r="A8031">
            <v>4224180501</v>
          </cell>
          <cell r="B8031" t="str">
            <v>팔꿈치보호용정형자재</v>
          </cell>
          <cell r="C8031" t="str">
            <v>Elbow orthopedic softgoods</v>
          </cell>
          <cell r="G8031" t="str">
            <v>해당없음</v>
          </cell>
        </row>
        <row r="8032">
          <cell r="A8032">
            <v>4224180601</v>
          </cell>
          <cell r="B8032" t="str">
            <v>팔손목·엄지보호용정형자재</v>
          </cell>
          <cell r="C8032" t="str">
            <v>Forearm or wrist or thumb orthopedic softgoods</v>
          </cell>
          <cell r="G8032" t="str">
            <v>해당없음</v>
          </cell>
        </row>
        <row r="8033">
          <cell r="A8033">
            <v>4224180701</v>
          </cell>
          <cell r="B8033" t="str">
            <v>손·손가락보호용정형자재</v>
          </cell>
          <cell r="C8033" t="str">
            <v>Hand or finger orthopedic softgoods</v>
          </cell>
          <cell r="G8033" t="str">
            <v>해당없음</v>
          </cell>
        </row>
        <row r="8034">
          <cell r="A8034">
            <v>4224181101</v>
          </cell>
          <cell r="B8034" t="str">
            <v>탈장대</v>
          </cell>
          <cell r="C8034" t="str">
            <v>Hernia supporters</v>
          </cell>
          <cell r="G8034" t="str">
            <v>해당없음</v>
          </cell>
        </row>
        <row r="8035">
          <cell r="A8035">
            <v>4224200101</v>
          </cell>
          <cell r="B8035" t="str">
            <v>하지보철장치</v>
          </cell>
          <cell r="C8035" t="str">
            <v>Lower extremity prosthetic devices</v>
          </cell>
          <cell r="G8035" t="str">
            <v>해당없음</v>
          </cell>
        </row>
        <row r="8036">
          <cell r="A8036">
            <v>4224200201</v>
          </cell>
          <cell r="B8036" t="str">
            <v>상지보철장치</v>
          </cell>
          <cell r="C8036" t="str">
            <v>Upper extremity prosthetic devices</v>
          </cell>
          <cell r="G8036" t="str">
            <v>해당없음</v>
          </cell>
        </row>
        <row r="8037">
          <cell r="A8037">
            <v>4224200301</v>
          </cell>
          <cell r="B8037" t="str">
            <v>보철클램프장치</v>
          </cell>
          <cell r="C8037" t="str">
            <v>Prosthetic clamping devices or accessories</v>
          </cell>
          <cell r="G8037" t="str">
            <v>해당없음</v>
          </cell>
        </row>
        <row r="8038">
          <cell r="A8038">
            <v>4224210301</v>
          </cell>
          <cell r="B8038" t="str">
            <v>목견인용품</v>
          </cell>
          <cell r="C8038" t="str">
            <v>Head or neck traction supplies</v>
          </cell>
          <cell r="G8038" t="str">
            <v>해당없음</v>
          </cell>
        </row>
        <row r="8039">
          <cell r="A8039">
            <v>4224210501</v>
          </cell>
          <cell r="B8039" t="str">
            <v>이동식견인카트</v>
          </cell>
          <cell r="C8039" t="str">
            <v>Mobile traction carts</v>
          </cell>
          <cell r="G8039" t="str">
            <v>해당없음</v>
          </cell>
        </row>
        <row r="8040">
          <cell r="A8040">
            <v>4224210801</v>
          </cell>
          <cell r="B8040" t="str">
            <v>정형용견인장치</v>
          </cell>
          <cell r="C8040" t="str">
            <v>Traction equipments</v>
          </cell>
          <cell r="G8040" t="str">
            <v>해당없음</v>
          </cell>
        </row>
        <row r="8041">
          <cell r="A8041">
            <v>4224239901</v>
          </cell>
          <cell r="B8041" t="str">
            <v>정형용교정장치</v>
          </cell>
          <cell r="C8041" t="str">
            <v>Orthopedics appliances</v>
          </cell>
          <cell r="G8041" t="str">
            <v>해당없음</v>
          </cell>
        </row>
        <row r="8042">
          <cell r="A8042">
            <v>4225150201</v>
          </cell>
          <cell r="B8042" t="str">
            <v>장애인용운동능력검사기</v>
          </cell>
          <cell r="C8042" t="str">
            <v>Exercise capability testers for the physically challenged</v>
          </cell>
          <cell r="G8042">
            <v>11</v>
          </cell>
        </row>
        <row r="8043">
          <cell r="A8043">
            <v>4225150401</v>
          </cell>
          <cell r="B8043" t="str">
            <v>말판꽂이훈련판</v>
          </cell>
          <cell r="C8043" t="str">
            <v>Exercise boards for pegging</v>
          </cell>
          <cell r="G8043" t="str">
            <v>해당없음</v>
          </cell>
        </row>
        <row r="8044">
          <cell r="A8044">
            <v>4225150402</v>
          </cell>
          <cell r="B8044" t="str">
            <v>집짓기블록훈련기</v>
          </cell>
          <cell r="C8044" t="str">
            <v>Building brick systems</v>
          </cell>
          <cell r="G8044" t="str">
            <v>해당없음</v>
          </cell>
        </row>
        <row r="8045">
          <cell r="A8045">
            <v>4225150601</v>
          </cell>
          <cell r="B8045" t="str">
            <v>색상훈련기</v>
          </cell>
          <cell r="C8045" t="str">
            <v>Color sorting boxes</v>
          </cell>
          <cell r="G8045" t="str">
            <v>해당없음</v>
          </cell>
        </row>
        <row r="8046">
          <cell r="A8046">
            <v>4225160101</v>
          </cell>
          <cell r="B8046" t="str">
            <v>균형잡기흔들판</v>
          </cell>
          <cell r="C8046" t="str">
            <v>Rockers balance</v>
          </cell>
          <cell r="G8046" t="str">
            <v>해당없음</v>
          </cell>
        </row>
        <row r="8047">
          <cell r="A8047">
            <v>4225160102</v>
          </cell>
          <cell r="B8047" t="str">
            <v>균형훈련실린더</v>
          </cell>
          <cell r="C8047" t="str">
            <v>Air inflated cylinders</v>
          </cell>
          <cell r="G8047" t="str">
            <v>해당없음</v>
          </cell>
        </row>
        <row r="8048">
          <cell r="A8048">
            <v>4225160301</v>
          </cell>
          <cell r="B8048" t="str">
            <v>정형용운동장치</v>
          </cell>
          <cell r="C8048" t="str">
            <v>Orthopedic exercise devices</v>
          </cell>
          <cell r="G8048">
            <v>9</v>
          </cell>
        </row>
        <row r="8049">
          <cell r="A8049">
            <v>4225160302</v>
          </cell>
          <cell r="B8049" t="str">
            <v>지속수동운동(CPM)장치</v>
          </cell>
          <cell r="C8049" t="str">
            <v>Continuous passive motion CPM devices</v>
          </cell>
          <cell r="G8049">
            <v>9</v>
          </cell>
        </row>
        <row r="8050">
          <cell r="A8050">
            <v>4225160401</v>
          </cell>
          <cell r="B8050" t="str">
            <v>치료용사지운동스케이트</v>
          </cell>
          <cell r="C8050" t="str">
            <v>Extremity exercise skates for rehabilitation or therapy</v>
          </cell>
          <cell r="G8050" t="str">
            <v>해당없음</v>
          </cell>
        </row>
        <row r="8051">
          <cell r="A8051">
            <v>4225160501</v>
          </cell>
          <cell r="B8051" t="str">
            <v>상하지훈련장치</v>
          </cell>
          <cell r="C8051" t="str">
            <v>Restorators for arms and legs</v>
          </cell>
          <cell r="G8051">
            <v>10</v>
          </cell>
        </row>
        <row r="8052">
          <cell r="A8052">
            <v>4225160502</v>
          </cell>
          <cell r="B8052" t="str">
            <v>근육등속및등장운동장치</v>
          </cell>
          <cell r="C8052" t="str">
            <v>Isokinetic and isotonic muscle systems</v>
          </cell>
          <cell r="G8052">
            <v>10</v>
          </cell>
        </row>
        <row r="8053">
          <cell r="A8053">
            <v>4225160601</v>
          </cell>
          <cell r="B8053" t="str">
            <v>파우더보드</v>
          </cell>
          <cell r="C8053" t="str">
            <v>Powder boards for rehabilitation or therapy</v>
          </cell>
          <cell r="G8053" t="str">
            <v>해당없음</v>
          </cell>
        </row>
        <row r="8054">
          <cell r="A8054">
            <v>4225160701</v>
          </cell>
          <cell r="B8054" t="str">
            <v>도르래운동기</v>
          </cell>
          <cell r="C8054" t="str">
            <v>Overhead pulley systems</v>
          </cell>
          <cell r="G8054" t="str">
            <v>해당없음</v>
          </cell>
        </row>
        <row r="8055">
          <cell r="A8055">
            <v>4225160801</v>
          </cell>
          <cell r="B8055" t="str">
            <v>저항운동밴드</v>
          </cell>
          <cell r="C8055" t="str">
            <v>Resistive exercise bands</v>
          </cell>
          <cell r="G8055" t="str">
            <v>해당없음</v>
          </cell>
        </row>
        <row r="8056">
          <cell r="A8056">
            <v>4225161001</v>
          </cell>
          <cell r="B8056" t="str">
            <v>치료용공</v>
          </cell>
          <cell r="C8056" t="str">
            <v>Therapeutic balls</v>
          </cell>
          <cell r="G8056" t="str">
            <v>해당없음</v>
          </cell>
        </row>
        <row r="8057">
          <cell r="A8057">
            <v>4225161101</v>
          </cell>
          <cell r="B8057" t="str">
            <v>재활치료용전정운동장치</v>
          </cell>
          <cell r="C8057" t="str">
            <v>Vestibular motion devices for rehabilitation or therapy</v>
          </cell>
          <cell r="G8057" t="str">
            <v>해당없음</v>
          </cell>
        </row>
        <row r="8058">
          <cell r="A8058">
            <v>4225161201</v>
          </cell>
          <cell r="B8058" t="str">
            <v>재활치료용추세트</v>
          </cell>
          <cell r="C8058" t="str">
            <v>Weights or sets for rehabilitation or therapy</v>
          </cell>
          <cell r="G8058" t="str">
            <v>해당없음</v>
          </cell>
        </row>
        <row r="8059">
          <cell r="A8059">
            <v>4225161301</v>
          </cell>
          <cell r="B8059" t="str">
            <v>치료용부하운동기구</v>
          </cell>
          <cell r="C8059" t="str">
            <v>Treadmill exercisers  for rehabilitation or therapy</v>
          </cell>
          <cell r="G8059" t="str">
            <v>해당없음</v>
          </cell>
        </row>
        <row r="8060">
          <cell r="A8060">
            <v>4225161401</v>
          </cell>
          <cell r="B8060" t="str">
            <v>치료용모래주머니</v>
          </cell>
          <cell r="C8060" t="str">
            <v>Sandbags or sandbag sets for rehabilitation or therapy</v>
          </cell>
          <cell r="G8060" t="str">
            <v>해당없음</v>
          </cell>
        </row>
        <row r="8061">
          <cell r="A8061">
            <v>4225161402</v>
          </cell>
          <cell r="B8061" t="str">
            <v>놀이주머니</v>
          </cell>
          <cell r="C8061" t="str">
            <v>Bean bags</v>
          </cell>
          <cell r="G8061" t="str">
            <v>해당없음</v>
          </cell>
        </row>
        <row r="8062">
          <cell r="A8062">
            <v>4225161602</v>
          </cell>
          <cell r="B8062" t="str">
            <v>의료용진동기</v>
          </cell>
          <cell r="C8062" t="str">
            <v xml:space="preserve">Vibrators for medical use </v>
          </cell>
          <cell r="G8062">
            <v>9</v>
          </cell>
        </row>
        <row r="8063">
          <cell r="A8063">
            <v>4225161701</v>
          </cell>
          <cell r="B8063" t="str">
            <v>치료용쿠션방석</v>
          </cell>
          <cell r="C8063" t="str">
            <v>Therapeutic cushion seats or accessories</v>
          </cell>
          <cell r="G8063" t="str">
            <v>해당없음</v>
          </cell>
        </row>
        <row r="8064">
          <cell r="A8064">
            <v>4225161801</v>
          </cell>
          <cell r="B8064" t="str">
            <v>손목운동기</v>
          </cell>
          <cell r="C8064" t="str">
            <v>Wrist exercisers</v>
          </cell>
          <cell r="G8064" t="str">
            <v>해당없음</v>
          </cell>
        </row>
        <row r="8065">
          <cell r="A8065">
            <v>4225161901</v>
          </cell>
          <cell r="B8065" t="str">
            <v>손저항운동찰흙</v>
          </cell>
          <cell r="C8065" t="str">
            <v>Exercise putties</v>
          </cell>
          <cell r="G8065" t="str">
            <v>해당없음</v>
          </cell>
        </row>
        <row r="8066">
          <cell r="A8066">
            <v>4225162001</v>
          </cell>
          <cell r="B8066" t="str">
            <v>장애인용매트</v>
          </cell>
          <cell r="C8066" t="str">
            <v>Mats for people with disability</v>
          </cell>
          <cell r="G8066" t="str">
            <v>해당없음</v>
          </cell>
        </row>
        <row r="8067">
          <cell r="A8067">
            <v>4225162101</v>
          </cell>
          <cell r="B8067" t="str">
            <v>대퇴사두근훈련판</v>
          </cell>
          <cell r="C8067" t="str">
            <v>Quadriceps boards</v>
          </cell>
          <cell r="G8067" t="str">
            <v>해당없음</v>
          </cell>
        </row>
        <row r="8068">
          <cell r="A8068">
            <v>4225162102</v>
          </cell>
          <cell r="B8068" t="str">
            <v>고관절회전운동기</v>
          </cell>
          <cell r="C8068" t="str">
            <v>Circumductors for hip joint</v>
          </cell>
          <cell r="G8068" t="str">
            <v>해당없음</v>
          </cell>
        </row>
        <row r="8069">
          <cell r="A8069">
            <v>4225162301</v>
          </cell>
          <cell r="B8069" t="str">
            <v>초음파자극기</v>
          </cell>
          <cell r="C8069" t="str">
            <v xml:space="preserve">Ultrasonic diathermy </v>
          </cell>
          <cell r="G8069" t="str">
            <v>해당없음</v>
          </cell>
        </row>
        <row r="8070">
          <cell r="A8070">
            <v>4225162302</v>
          </cell>
          <cell r="B8070" t="str">
            <v>개인용초음파자극기</v>
          </cell>
          <cell r="C8070" t="str">
            <v>Ultrasonic diathermy by personal</v>
          </cell>
          <cell r="G8070" t="str">
            <v>해당없음</v>
          </cell>
        </row>
        <row r="8071">
          <cell r="A8071">
            <v>4225162401</v>
          </cell>
          <cell r="B8071" t="str">
            <v>정형용기계장치</v>
          </cell>
          <cell r="C8071" t="str">
            <v>Powered orthopedic devices</v>
          </cell>
          <cell r="G8071" t="str">
            <v>해당없음</v>
          </cell>
        </row>
        <row r="8072">
          <cell r="A8072">
            <v>4225169801</v>
          </cell>
          <cell r="B8072" t="str">
            <v>안마기</v>
          </cell>
          <cell r="C8072" t="str">
            <v>Health massagers</v>
          </cell>
          <cell r="G8072">
            <v>8</v>
          </cell>
        </row>
        <row r="8073">
          <cell r="A8073">
            <v>4225169802</v>
          </cell>
          <cell r="B8073" t="str">
            <v>초음파미안기</v>
          </cell>
          <cell r="C8073" t="str">
            <v>Ultrasonic facial massagers</v>
          </cell>
          <cell r="G8073">
            <v>8</v>
          </cell>
        </row>
        <row r="8074">
          <cell r="A8074">
            <v>4225169803</v>
          </cell>
          <cell r="B8074" t="str">
            <v>등무릎사지치료장치</v>
          </cell>
          <cell r="C8074" t="str">
            <v>Treatment units for backcomma knee and extremity</v>
          </cell>
          <cell r="G8074">
            <v>8</v>
          </cell>
        </row>
        <row r="8075">
          <cell r="A8075">
            <v>4225169901</v>
          </cell>
          <cell r="B8075" t="str">
            <v>수지훈련기</v>
          </cell>
          <cell r="C8075" t="str">
            <v>Hand or finger exercisers</v>
          </cell>
          <cell r="G8075" t="str">
            <v>해당없음</v>
          </cell>
        </row>
        <row r="8076">
          <cell r="A8076">
            <v>4225170201</v>
          </cell>
          <cell r="B8076" t="str">
            <v>장애자균형훈련용경사탁자</v>
          </cell>
          <cell r="C8076" t="str">
            <v>Tilting tables for balance training for people with disabilities</v>
          </cell>
          <cell r="G8076" t="str">
            <v>해당없음</v>
          </cell>
        </row>
        <row r="8077">
          <cell r="A8077">
            <v>4225170301</v>
          </cell>
          <cell r="B8077" t="str">
            <v>치료용계단</v>
          </cell>
          <cell r="C8077" t="str">
            <v>Training stairs for rehabilitation or therapy</v>
          </cell>
          <cell r="G8077" t="str">
            <v>해당없음</v>
          </cell>
        </row>
        <row r="8078">
          <cell r="A8078">
            <v>4225170401</v>
          </cell>
          <cell r="B8078" t="str">
            <v>치료용보행용봉</v>
          </cell>
          <cell r="C8078" t="str">
            <v>Gait bars for rehabilitation or therapy</v>
          </cell>
          <cell r="G8078" t="str">
            <v>해당없음</v>
          </cell>
        </row>
        <row r="8079">
          <cell r="A8079">
            <v>4225170501</v>
          </cell>
          <cell r="B8079" t="str">
            <v>물리치료용평행봉</v>
          </cell>
          <cell r="C8079" t="str">
            <v>Parallel bars for physical therapy</v>
          </cell>
          <cell r="G8079" t="str">
            <v>해당없음</v>
          </cell>
        </row>
        <row r="8080">
          <cell r="A8080">
            <v>4225170601</v>
          </cell>
          <cell r="B8080" t="str">
            <v>보행훈련기</v>
          </cell>
          <cell r="C8080" t="str">
            <v>Walking training machines</v>
          </cell>
          <cell r="G8080" t="str">
            <v>해당없음</v>
          </cell>
        </row>
        <row r="8081">
          <cell r="A8081">
            <v>4225170602</v>
          </cell>
          <cell r="B8081" t="str">
            <v>운동용자전거</v>
          </cell>
          <cell r="C8081" t="str">
            <v>Bicycles for exercise</v>
          </cell>
          <cell r="G8081" t="str">
            <v>해당없음</v>
          </cell>
        </row>
        <row r="8082">
          <cell r="A8082">
            <v>4225180301</v>
          </cell>
          <cell r="B8082" t="str">
            <v>재활치료용파이프트리</v>
          </cell>
          <cell r="C8082" t="str">
            <v>Pipe trees for rehabilitation or therapy</v>
          </cell>
          <cell r="G8082" t="str">
            <v>해당없음</v>
          </cell>
        </row>
        <row r="8083">
          <cell r="A8083">
            <v>4225180401</v>
          </cell>
          <cell r="B8083" t="str">
            <v>푸시업블록</v>
          </cell>
          <cell r="C8083" t="str">
            <v>Push up blocks</v>
          </cell>
          <cell r="G8083" t="str">
            <v>해당없음</v>
          </cell>
        </row>
        <row r="8084">
          <cell r="A8084">
            <v>4225180501</v>
          </cell>
          <cell r="B8084" t="str">
            <v>재활치료용작업대</v>
          </cell>
          <cell r="C8084" t="str">
            <v>Work tables or stations for rehabilitation or therapy</v>
          </cell>
          <cell r="G8084" t="str">
            <v>해당없음</v>
          </cell>
        </row>
        <row r="8085">
          <cell r="A8085">
            <v>4226150901</v>
          </cell>
          <cell r="B8085" t="str">
            <v>부검용세트</v>
          </cell>
          <cell r="C8085" t="str">
            <v>Autopsy Sets</v>
          </cell>
          <cell r="G8085">
            <v>9</v>
          </cell>
        </row>
        <row r="8086">
          <cell r="A8086">
            <v>4226150902</v>
          </cell>
          <cell r="B8086" t="str">
            <v>가축 해부기</v>
          </cell>
          <cell r="C8086" t="str">
            <v>DISSECTING INSTRUMENT SET FOR ANIMALS</v>
          </cell>
          <cell r="G8086">
            <v>9</v>
          </cell>
        </row>
        <row r="8087">
          <cell r="A8087">
            <v>4226151201</v>
          </cell>
          <cell r="B8087" t="str">
            <v>부검용톱</v>
          </cell>
          <cell r="C8087" t="str">
            <v>Autopsy saws</v>
          </cell>
          <cell r="G8087" t="str">
            <v>해당없음</v>
          </cell>
        </row>
        <row r="8088">
          <cell r="A8088">
            <v>4226151501</v>
          </cell>
          <cell r="B8088" t="str">
            <v>부검기구보관함</v>
          </cell>
          <cell r="C8088" t="str">
            <v>Cases for postmortem surgical instruments</v>
          </cell>
          <cell r="G8088" t="str">
            <v>해당없음</v>
          </cell>
        </row>
        <row r="8089">
          <cell r="A8089">
            <v>4226161101</v>
          </cell>
          <cell r="B8089" t="str">
            <v>검시용직장체온계</v>
          </cell>
          <cell r="C8089" t="str">
            <v>Postmortem rectal thermometers</v>
          </cell>
          <cell r="G8089" t="str">
            <v>해당없음</v>
          </cell>
        </row>
        <row r="8090">
          <cell r="A8090">
            <v>4226170301</v>
          </cell>
          <cell r="B8090" t="str">
            <v>부검대</v>
          </cell>
          <cell r="C8090" t="str">
            <v xml:space="preserve">Autopsy tables </v>
          </cell>
          <cell r="G8090" t="str">
            <v>해당없음</v>
          </cell>
        </row>
        <row r="8091">
          <cell r="A8091">
            <v>4226170501</v>
          </cell>
          <cell r="B8091" t="str">
            <v>동물해부고정기</v>
          </cell>
          <cell r="C8091" t="str">
            <v>Animal dissecting fixtures</v>
          </cell>
          <cell r="G8091" t="str">
            <v>해당없음</v>
          </cell>
        </row>
        <row r="8092">
          <cell r="A8092">
            <v>4226170502</v>
          </cell>
          <cell r="B8092" t="str">
            <v>동물해부용부검대</v>
          </cell>
          <cell r="C8092" t="str">
            <v>Postmortem animal dissection tables</v>
          </cell>
          <cell r="G8092" t="str">
            <v>해당없음</v>
          </cell>
        </row>
        <row r="8093">
          <cell r="A8093">
            <v>4226180201</v>
          </cell>
          <cell r="B8093" t="str">
            <v>시신운반기</v>
          </cell>
          <cell r="C8093" t="str">
            <v>Cadaver carriers</v>
          </cell>
          <cell r="G8093" t="str">
            <v>해당없음</v>
          </cell>
        </row>
        <row r="8094">
          <cell r="A8094">
            <v>4226180401</v>
          </cell>
          <cell r="B8094" t="str">
            <v>시신보관냉장고</v>
          </cell>
          <cell r="C8094" t="str">
            <v>Morgue cabinet refrigerators</v>
          </cell>
          <cell r="G8094" t="str">
            <v>해당없음</v>
          </cell>
        </row>
        <row r="8095">
          <cell r="A8095">
            <v>4226180601</v>
          </cell>
          <cell r="B8095" t="str">
            <v>시체용냉동고</v>
          </cell>
          <cell r="C8095" t="str">
            <v>Mortuary refrigerators</v>
          </cell>
          <cell r="G8095">
            <v>9</v>
          </cell>
        </row>
        <row r="8096">
          <cell r="A8096">
            <v>4226180801</v>
          </cell>
          <cell r="B8096" t="str">
            <v>시신트레이</v>
          </cell>
          <cell r="C8096" t="str">
            <v>Cadaver trays</v>
          </cell>
          <cell r="G8096" t="str">
            <v>해당없음</v>
          </cell>
        </row>
        <row r="8097">
          <cell r="A8097">
            <v>4226180901</v>
          </cell>
          <cell r="B8097" t="str">
            <v>시신운반보조장치</v>
          </cell>
          <cell r="C8097" t="str">
            <v>Cadaver lifter or transfer devices</v>
          </cell>
          <cell r="G8097" t="str">
            <v>해당없음</v>
          </cell>
        </row>
        <row r="8098">
          <cell r="A8098">
            <v>4227150401</v>
          </cell>
          <cell r="B8098" t="str">
            <v>식도청진기</v>
          </cell>
          <cell r="C8098" t="str">
            <v>Esophageal stethoscopes</v>
          </cell>
          <cell r="G8098" t="str">
            <v>해당없음</v>
          </cell>
        </row>
        <row r="8099">
          <cell r="A8099">
            <v>4227150501</v>
          </cell>
          <cell r="B8099" t="str">
            <v>호흡감시기</v>
          </cell>
          <cell r="C8099" t="str">
            <v>Respiratory radiation procedure patient monitoring systems</v>
          </cell>
          <cell r="G8099" t="str">
            <v>해당없음</v>
          </cell>
        </row>
        <row r="8100">
          <cell r="A8100">
            <v>4227150601</v>
          </cell>
          <cell r="B8100" t="str">
            <v>산소섭취량계산기</v>
          </cell>
          <cell r="C8100" t="str">
            <v>Oxygen uptake computers</v>
          </cell>
          <cell r="G8100" t="str">
            <v>해당없음</v>
          </cell>
        </row>
        <row r="8101">
          <cell r="A8101">
            <v>4227160101</v>
          </cell>
          <cell r="B8101" t="str">
            <v>폐용적변동측정기</v>
          </cell>
          <cell r="C8101" t="str">
            <v>Pressure Plethysmographs</v>
          </cell>
          <cell r="G8101" t="str">
            <v>해당없음</v>
          </cell>
        </row>
        <row r="8102">
          <cell r="A8102">
            <v>4227160201</v>
          </cell>
          <cell r="B8102" t="str">
            <v>진단폐활량계</v>
          </cell>
          <cell r="C8102" t="str">
            <v>Diagnostic spirometers</v>
          </cell>
          <cell r="G8102">
            <v>9</v>
          </cell>
        </row>
        <row r="8103">
          <cell r="A8103">
            <v>4227160401</v>
          </cell>
          <cell r="B8103" t="str">
            <v>최대호흡율측정기</v>
          </cell>
          <cell r="C8103" t="str">
            <v>Peak-flow meters for spirometry</v>
          </cell>
          <cell r="G8103" t="str">
            <v>해당없음</v>
          </cell>
        </row>
        <row r="8104">
          <cell r="A8104">
            <v>4227160402</v>
          </cell>
          <cell r="B8104" t="str">
            <v>폐용적측정기</v>
          </cell>
          <cell r="C8104" t="str">
            <v>Lung water monitors</v>
          </cell>
          <cell r="G8104" t="str">
            <v>해당없음</v>
          </cell>
        </row>
        <row r="8105">
          <cell r="A8105">
            <v>4227160501</v>
          </cell>
          <cell r="B8105" t="str">
            <v>폐기능분석장치</v>
          </cell>
          <cell r="C8105" t="str">
            <v>Diagnostic pulmonary-function interpretation calculators</v>
          </cell>
          <cell r="G8105">
            <v>9</v>
          </cell>
        </row>
        <row r="8106">
          <cell r="A8106">
            <v>4227160901</v>
          </cell>
          <cell r="B8106" t="str">
            <v>수면평가장치</v>
          </cell>
          <cell r="C8106" t="str">
            <v>Polysomnograph</v>
          </cell>
          <cell r="G8106" t="str">
            <v>해당없음</v>
          </cell>
        </row>
        <row r="8107">
          <cell r="A8107">
            <v>4227161001</v>
          </cell>
          <cell r="B8107" t="str">
            <v>경피가스모니터</v>
          </cell>
          <cell r="C8107" t="str">
            <v>Transcutaneous gas monitors</v>
          </cell>
          <cell r="G8107" t="str">
            <v>해당없음</v>
          </cell>
        </row>
        <row r="8108">
          <cell r="A8108">
            <v>4227161101</v>
          </cell>
          <cell r="B8108" t="str">
            <v>폐활량감시장치</v>
          </cell>
          <cell r="C8108" t="str">
            <v>Monitoring spirometers</v>
          </cell>
          <cell r="G8108" t="str">
            <v>해당없음</v>
          </cell>
        </row>
        <row r="8109">
          <cell r="A8109">
            <v>4227161201</v>
          </cell>
          <cell r="B8109" t="str">
            <v>호기가스분석기</v>
          </cell>
          <cell r="C8109" t="str">
            <v xml:space="preserve">Inhale gas analyzers </v>
          </cell>
          <cell r="G8109">
            <v>9</v>
          </cell>
        </row>
        <row r="8110">
          <cell r="A8110">
            <v>4227161202</v>
          </cell>
          <cell r="B8110" t="str">
            <v>심폐용라인내혈액가스모니터</v>
          </cell>
          <cell r="C8110" t="str">
            <v>Cardiopulmonary bypass system in-line blood gas monitors</v>
          </cell>
          <cell r="G8110">
            <v>9</v>
          </cell>
        </row>
        <row r="8111">
          <cell r="A8111">
            <v>4227161203</v>
          </cell>
          <cell r="B8111" t="str">
            <v>탄산가스분석장치</v>
          </cell>
          <cell r="C8111" t="str">
            <v>Carbon dioxide monitors</v>
          </cell>
          <cell r="G8111">
            <v>9</v>
          </cell>
        </row>
        <row r="8112">
          <cell r="A8112">
            <v>4227161204</v>
          </cell>
          <cell r="B8112" t="str">
            <v>일산화탄소가스분석장치</v>
          </cell>
          <cell r="C8112" t="str">
            <v>Carbon monoxide gas analysers</v>
          </cell>
          <cell r="G8112">
            <v>9</v>
          </cell>
        </row>
        <row r="8113">
          <cell r="A8113">
            <v>4227161205</v>
          </cell>
          <cell r="B8113" t="str">
            <v>일산화질소가스분석장치</v>
          </cell>
          <cell r="C8113" t="str">
            <v>Nitric oxide delivery system monitors</v>
          </cell>
          <cell r="G8113">
            <v>9</v>
          </cell>
        </row>
        <row r="8114">
          <cell r="A8114">
            <v>4227161401</v>
          </cell>
          <cell r="B8114" t="str">
            <v>의료용온습도조절기</v>
          </cell>
          <cell r="C8114" t="str">
            <v>Heat or moisture condensers(artificial nose)</v>
          </cell>
          <cell r="G8114" t="str">
            <v>해당없음</v>
          </cell>
        </row>
        <row r="8115">
          <cell r="A8115">
            <v>4227161402</v>
          </cell>
          <cell r="B8115" t="str">
            <v>심폐용온도제어장치</v>
          </cell>
          <cell r="C8115" t="str">
            <v>Cardiopulmonary bypass temperature controllers</v>
          </cell>
          <cell r="G8115" t="str">
            <v>해당없음</v>
          </cell>
        </row>
        <row r="8116">
          <cell r="A8116">
            <v>4227161701</v>
          </cell>
          <cell r="B8116" t="str">
            <v>흉벽진동기</v>
          </cell>
          <cell r="C8116" t="str">
            <v>Breast percussors</v>
          </cell>
          <cell r="G8116" t="str">
            <v>해당없음</v>
          </cell>
        </row>
        <row r="8117">
          <cell r="A8117">
            <v>4227161901</v>
          </cell>
          <cell r="B8117" t="str">
            <v>왕복식호흡보조대</v>
          </cell>
          <cell r="C8117" t="str">
            <v>Rocking beds</v>
          </cell>
          <cell r="G8117" t="str">
            <v>해당없음</v>
          </cell>
        </row>
        <row r="8118">
          <cell r="A8118">
            <v>4227169901</v>
          </cell>
          <cell r="B8118" t="str">
            <v>호흡저항계</v>
          </cell>
          <cell r="C8118" t="str">
            <v>Respiratory resistance meters</v>
          </cell>
          <cell r="G8118" t="str">
            <v>해당없음</v>
          </cell>
        </row>
        <row r="8119">
          <cell r="A8119">
            <v>4227170101</v>
          </cell>
          <cell r="B8119" t="str">
            <v>산소공급기</v>
          </cell>
          <cell r="C8119" t="str">
            <v>Oxygen supplying units</v>
          </cell>
          <cell r="G8119">
            <v>0</v>
          </cell>
        </row>
        <row r="8120">
          <cell r="A8120">
            <v>4227170201</v>
          </cell>
          <cell r="B8120" t="str">
            <v>의료용산소발생기</v>
          </cell>
          <cell r="C8120" t="str">
            <v>Oxygen generators</v>
          </cell>
          <cell r="G8120" t="str">
            <v>해당없음</v>
          </cell>
        </row>
        <row r="8121">
          <cell r="A8121">
            <v>4227170301</v>
          </cell>
          <cell r="B8121" t="str">
            <v>의료용산소혼합공급기</v>
          </cell>
          <cell r="C8121" t="str">
            <v>Medical oxygen regulating suppliers</v>
          </cell>
          <cell r="G8121">
            <v>8</v>
          </cell>
        </row>
        <row r="8122">
          <cell r="A8122">
            <v>4227170701</v>
          </cell>
          <cell r="B8122" t="str">
            <v>산소치료감압밸브</v>
          </cell>
          <cell r="C8122" t="str">
            <v>Regulators for oxygen therapy</v>
          </cell>
          <cell r="G8122" t="str">
            <v>해당없음</v>
          </cell>
        </row>
        <row r="8123">
          <cell r="A8123">
            <v>4227170702</v>
          </cell>
          <cell r="B8123" t="str">
            <v>질소감압조절기</v>
          </cell>
          <cell r="C8123" t="str">
            <v>Nitrogen Regulators</v>
          </cell>
          <cell r="G8123" t="str">
            <v>해당없음</v>
          </cell>
        </row>
        <row r="8124">
          <cell r="A8124">
            <v>4227170703</v>
          </cell>
          <cell r="B8124" t="str">
            <v>심폐용가스제어장치</v>
          </cell>
          <cell r="C8124" t="str">
            <v>Cardiopulmonary bypass gas control units</v>
          </cell>
          <cell r="G8124" t="str">
            <v>해당없음</v>
          </cell>
        </row>
        <row r="8125">
          <cell r="A8125">
            <v>4227170801</v>
          </cell>
          <cell r="B8125" t="str">
            <v>이동식호흡기용송풍기</v>
          </cell>
          <cell r="C8125" t="str">
            <v>Blowers for mobile respiratory</v>
          </cell>
          <cell r="G8125" t="str">
            <v>해당없음</v>
          </cell>
        </row>
        <row r="8126">
          <cell r="A8126">
            <v>4227171201</v>
          </cell>
          <cell r="B8126" t="str">
            <v>의료용산소천막</v>
          </cell>
          <cell r="C8126" t="str">
            <v>Oxygen tents</v>
          </cell>
          <cell r="G8126" t="str">
            <v>해당없음</v>
          </cell>
        </row>
        <row r="8127">
          <cell r="A8127">
            <v>4227171301</v>
          </cell>
          <cell r="B8127" t="str">
            <v>고압산소챔버</v>
          </cell>
          <cell r="C8127" t="str">
            <v>Hyperbaric chambers</v>
          </cell>
          <cell r="G8127" t="str">
            <v>해당없음</v>
          </cell>
        </row>
        <row r="8128">
          <cell r="A8128">
            <v>4227171302</v>
          </cell>
          <cell r="B8128" t="str">
            <v>경피산소챔버</v>
          </cell>
          <cell r="C8128" t="str">
            <v>Topical oxygen chambers for extremities</v>
          </cell>
          <cell r="G8128" t="str">
            <v>해당없음</v>
          </cell>
        </row>
        <row r="8129">
          <cell r="A8129">
            <v>4227171401</v>
          </cell>
          <cell r="B8129" t="str">
            <v>보육기</v>
          </cell>
          <cell r="C8129" t="str">
            <v>Neonatal incubators</v>
          </cell>
          <cell r="G8129" t="str">
            <v>해당없음</v>
          </cell>
        </row>
        <row r="8130">
          <cell r="A8130">
            <v>4227171501</v>
          </cell>
          <cell r="B8130" t="str">
            <v>산소투여용튜브·카테터</v>
          </cell>
          <cell r="C8130" t="str">
            <v>Oxygen tubes and catheters</v>
          </cell>
          <cell r="G8130" t="str">
            <v>해당없음</v>
          </cell>
        </row>
        <row r="8131">
          <cell r="A8131">
            <v>4227171801</v>
          </cell>
          <cell r="B8131" t="str">
            <v>의료가스분배장치</v>
          </cell>
          <cell r="C8131" t="str">
            <v>Medical gas distribution systems</v>
          </cell>
          <cell r="G8131" t="str">
            <v>해당없음</v>
          </cell>
        </row>
        <row r="8132">
          <cell r="A8132">
            <v>4227179901</v>
          </cell>
          <cell r="B8132" t="str">
            <v>환자격리챔버</v>
          </cell>
          <cell r="C8132" t="str">
            <v>Isolation patient chambers</v>
          </cell>
          <cell r="G8132" t="str">
            <v>해당없음</v>
          </cell>
        </row>
        <row r="8133">
          <cell r="A8133">
            <v>4227180101</v>
          </cell>
          <cell r="B8133" t="str">
            <v>의료용분무기</v>
          </cell>
          <cell r="C8133" t="str">
            <v>Medicinal nonventilatory nebulizers (atomizer)</v>
          </cell>
          <cell r="G8133" t="str">
            <v>해당없음</v>
          </cell>
        </row>
        <row r="8134">
          <cell r="A8134">
            <v>4227190301</v>
          </cell>
          <cell r="B8134" t="str">
            <v>기관용튜브·카테터</v>
          </cell>
          <cell r="C8134" t="str">
            <v>Tracheal tubes and catheters</v>
          </cell>
          <cell r="G8134" t="str">
            <v>해당없음</v>
          </cell>
        </row>
        <row r="8135">
          <cell r="A8135">
            <v>4227190401</v>
          </cell>
          <cell r="B8135" t="str">
            <v>기관용캐뉼라</v>
          </cell>
          <cell r="C8135" t="str">
            <v>Tracheotomy cannulas</v>
          </cell>
          <cell r="G8135" t="str">
            <v>해당없음</v>
          </cell>
        </row>
        <row r="8136">
          <cell r="A8136">
            <v>4227191101</v>
          </cell>
          <cell r="B8136" t="str">
            <v>흡입공기압측정기</v>
          </cell>
          <cell r="C8136" t="str">
            <v>Inspiratory airway pressure meters</v>
          </cell>
          <cell r="G8136" t="str">
            <v>해당없음</v>
          </cell>
        </row>
        <row r="8137">
          <cell r="A8137">
            <v>4227191201</v>
          </cell>
          <cell r="B8137" t="str">
            <v>코인두용카테터</v>
          </cell>
          <cell r="C8137" t="str">
            <v>Nasopharyngeal catheters</v>
          </cell>
          <cell r="G8137" t="str">
            <v>해당없음</v>
          </cell>
        </row>
        <row r="8138">
          <cell r="A8138">
            <v>4227191401</v>
          </cell>
          <cell r="B8138" t="str">
            <v>기도압감시기</v>
          </cell>
          <cell r="C8138" t="str">
            <v>Airway pressure monitors</v>
          </cell>
          <cell r="G8138" t="str">
            <v>해당없음</v>
          </cell>
        </row>
        <row r="8139">
          <cell r="A8139">
            <v>4227191601</v>
          </cell>
          <cell r="B8139" t="str">
            <v>음성기능검사기</v>
          </cell>
          <cell r="C8139" t="str">
            <v>Phonatory function analyzers</v>
          </cell>
          <cell r="G8139" t="str">
            <v>해당없음</v>
          </cell>
        </row>
        <row r="8140">
          <cell r="A8140">
            <v>4227200101</v>
          </cell>
          <cell r="B8140" t="str">
            <v>연성후두경</v>
          </cell>
          <cell r="C8140" t="str">
            <v>Flexible fibreoptic laryngoscopes</v>
          </cell>
          <cell r="G8140" t="str">
            <v>해당없음</v>
          </cell>
        </row>
        <row r="8141">
          <cell r="A8141">
            <v>4227200401</v>
          </cell>
          <cell r="B8141" t="str">
            <v>카테터탐침</v>
          </cell>
          <cell r="C8141" t="str">
            <v>Stylets</v>
          </cell>
          <cell r="G8141" t="str">
            <v>해당없음</v>
          </cell>
        </row>
        <row r="8142">
          <cell r="A8142">
            <v>4227200601</v>
          </cell>
          <cell r="B8142" t="str">
            <v>카테터삽입기</v>
          </cell>
          <cell r="C8142" t="str">
            <v>Introducers</v>
          </cell>
          <cell r="G8142" t="str">
            <v>해당없음</v>
          </cell>
        </row>
        <row r="8143">
          <cell r="A8143">
            <v>4227201001</v>
          </cell>
          <cell r="B8143" t="str">
            <v>석션펌프</v>
          </cell>
          <cell r="C8143" t="str">
            <v>Suction pumps</v>
          </cell>
          <cell r="G8143" t="str">
            <v>해당없음</v>
          </cell>
        </row>
        <row r="8144">
          <cell r="A8144">
            <v>4227210101</v>
          </cell>
          <cell r="B8144" t="str">
            <v>외음압호흡보조장치(아이언렁)</v>
          </cell>
          <cell r="C8144" t="str">
            <v>External negative pressure ventilators(Iron lung)</v>
          </cell>
          <cell r="G8144" t="str">
            <v>해당없음</v>
          </cell>
        </row>
        <row r="8145">
          <cell r="A8145">
            <v>4227210201</v>
          </cell>
          <cell r="B8145" t="str">
            <v>체스트큐이레스</v>
          </cell>
          <cell r="C8145" t="str">
            <v>Chest cuirass products</v>
          </cell>
          <cell r="G8145" t="str">
            <v>해당없음</v>
          </cell>
        </row>
        <row r="8146">
          <cell r="A8146">
            <v>4227220601</v>
          </cell>
          <cell r="B8146" t="str">
            <v>영유아인공호흡기</v>
          </cell>
          <cell r="C8146" t="str">
            <v>Infant or neonatal ventilators</v>
          </cell>
          <cell r="G8146" t="str">
            <v>해당없음</v>
          </cell>
        </row>
        <row r="8147">
          <cell r="A8147">
            <v>4227220901</v>
          </cell>
          <cell r="B8147" t="str">
            <v>인공호흡기</v>
          </cell>
          <cell r="C8147" t="str">
            <v>Ventilators</v>
          </cell>
          <cell r="G8147">
            <v>10</v>
          </cell>
        </row>
        <row r="8148">
          <cell r="A8148">
            <v>4227222001</v>
          </cell>
          <cell r="B8148" t="str">
            <v>인공호흡기액세서리</v>
          </cell>
          <cell r="C8148" t="str">
            <v>Ventilator accessories</v>
          </cell>
          <cell r="G8148" t="str">
            <v>해당없음</v>
          </cell>
        </row>
        <row r="8149">
          <cell r="A8149">
            <v>4227229901</v>
          </cell>
          <cell r="B8149" t="str">
            <v>재호흡기</v>
          </cell>
          <cell r="C8149" t="str">
            <v>Rebreathing devices</v>
          </cell>
          <cell r="G8149" t="str">
            <v>해당없음</v>
          </cell>
        </row>
        <row r="8150">
          <cell r="A8150">
            <v>4227230101</v>
          </cell>
          <cell r="B8150" t="str">
            <v>수동식인공호흡기</v>
          </cell>
          <cell r="C8150" t="str">
            <v>Manual emergency ventilators</v>
          </cell>
          <cell r="G8150" t="str">
            <v>해당없음</v>
          </cell>
        </row>
        <row r="8151">
          <cell r="A8151">
            <v>4227230301</v>
          </cell>
          <cell r="B8151" t="str">
            <v>호흡기용마스크</v>
          </cell>
          <cell r="C8151" t="str">
            <v>Resuscitation masks</v>
          </cell>
          <cell r="G8151" t="str">
            <v>해당없음</v>
          </cell>
        </row>
        <row r="8152">
          <cell r="A8152">
            <v>4227230401</v>
          </cell>
          <cell r="B8152" t="str">
            <v>심폐소생기부품</v>
          </cell>
          <cell r="C8152" t="str">
            <v>Resuscitator components</v>
          </cell>
          <cell r="G8152" t="str">
            <v>해당없음</v>
          </cell>
        </row>
        <row r="8153">
          <cell r="A8153">
            <v>4227230601</v>
          </cell>
          <cell r="B8153" t="str">
            <v>외부심장압박장치</v>
          </cell>
          <cell r="C8153" t="str">
            <v>External cardiac compressors</v>
          </cell>
          <cell r="G8153" t="str">
            <v>해당없음</v>
          </cell>
        </row>
        <row r="8154">
          <cell r="A8154">
            <v>4227250101</v>
          </cell>
          <cell r="B8154" t="str">
            <v>가스마취기</v>
          </cell>
          <cell r="C8154" t="str">
            <v>Gas machines for anesthesia or analgesia</v>
          </cell>
          <cell r="G8154">
            <v>9</v>
          </cell>
        </row>
        <row r="8155">
          <cell r="A8155">
            <v>4227250201</v>
          </cell>
          <cell r="B8155" t="str">
            <v>가스마취기용흡수기기</v>
          </cell>
          <cell r="C8155" t="str">
            <v>Absorber units for gas anesthesia apparatus</v>
          </cell>
          <cell r="G8155" t="str">
            <v>해당없음</v>
          </cell>
        </row>
        <row r="8156">
          <cell r="A8156">
            <v>4227250301</v>
          </cell>
          <cell r="B8156" t="str">
            <v>마취용마스크</v>
          </cell>
          <cell r="C8156" t="str">
            <v>Anesthetic masks</v>
          </cell>
          <cell r="G8156" t="str">
            <v>해당없음</v>
          </cell>
        </row>
        <row r="8157">
          <cell r="A8157">
            <v>4227250401</v>
          </cell>
          <cell r="B8157" t="str">
            <v>척추마취기구</v>
          </cell>
          <cell r="C8157" t="str">
            <v>Spinal anesthesia instruments</v>
          </cell>
          <cell r="G8157" t="str">
            <v>해당없음</v>
          </cell>
        </row>
        <row r="8158">
          <cell r="A8158">
            <v>4227250501</v>
          </cell>
          <cell r="B8158" t="str">
            <v>마취액주입용카테터</v>
          </cell>
          <cell r="C8158" t="str">
            <v>Anaesthesia conduction catheters</v>
          </cell>
          <cell r="G8158" t="str">
            <v>해당없음</v>
          </cell>
        </row>
        <row r="8159">
          <cell r="A8159">
            <v>4227250601</v>
          </cell>
          <cell r="B8159" t="str">
            <v>마취기용스크린여과기</v>
          </cell>
          <cell r="C8159" t="str">
            <v>Screen filter for gas anethesia apparatus</v>
          </cell>
          <cell r="G8159" t="str">
            <v>해당없음</v>
          </cell>
        </row>
        <row r="8160">
          <cell r="A8160">
            <v>4227250901</v>
          </cell>
          <cell r="B8160" t="str">
            <v>지각계</v>
          </cell>
          <cell r="C8160" t="str">
            <v>Esthesiometers</v>
          </cell>
          <cell r="G8160" t="str">
            <v>해당없음</v>
          </cell>
        </row>
        <row r="8161">
          <cell r="A8161">
            <v>4227259801</v>
          </cell>
          <cell r="B8161" t="str">
            <v>전기마취기</v>
          </cell>
          <cell r="C8161" t="str">
            <v>Electrical anaesthesia systems</v>
          </cell>
          <cell r="G8161" t="str">
            <v>해당없음</v>
          </cell>
        </row>
        <row r="8162">
          <cell r="A8162">
            <v>4227259901</v>
          </cell>
          <cell r="B8162" t="str">
            <v>마취용기화기</v>
          </cell>
          <cell r="C8162" t="str">
            <v>Anaesthesia vaporizers</v>
          </cell>
          <cell r="G8162" t="str">
            <v>해당없음</v>
          </cell>
        </row>
        <row r="8163">
          <cell r="A8163">
            <v>4228150101</v>
          </cell>
          <cell r="B8163" t="str">
            <v>에틸렌옥사이드가스멸균기</v>
          </cell>
          <cell r="C8163" t="str">
            <v>Ethylene oxide gas sterilizers</v>
          </cell>
          <cell r="G8163">
            <v>9</v>
          </cell>
        </row>
        <row r="8164">
          <cell r="A8164">
            <v>4228150102</v>
          </cell>
          <cell r="B8164" t="str">
            <v>의료용화학소독기</v>
          </cell>
          <cell r="C8164" t="str">
            <v>Chemical sterilizers</v>
          </cell>
          <cell r="G8164">
            <v>9</v>
          </cell>
        </row>
        <row r="8165">
          <cell r="A8165">
            <v>4228150103</v>
          </cell>
          <cell r="B8165" t="str">
            <v>의료용오존소독기</v>
          </cell>
          <cell r="C8165" t="str">
            <v>Ozone sterilizers</v>
          </cell>
          <cell r="G8165">
            <v>9</v>
          </cell>
        </row>
        <row r="8166">
          <cell r="A8166">
            <v>4228150104</v>
          </cell>
          <cell r="B8166" t="str">
            <v>포르말린가스소독기</v>
          </cell>
          <cell r="C8166" t="str">
            <v>Formalin gas sterilizers</v>
          </cell>
          <cell r="G8166">
            <v>9</v>
          </cell>
        </row>
        <row r="8167">
          <cell r="A8167">
            <v>4228150201</v>
          </cell>
          <cell r="B8167" t="str">
            <v>건열멸균기</v>
          </cell>
          <cell r="C8167" t="str">
            <v>Dry heat sterilizers</v>
          </cell>
          <cell r="G8167" t="str">
            <v>해당없음</v>
          </cell>
        </row>
        <row r="8168">
          <cell r="A8168">
            <v>4228150301</v>
          </cell>
          <cell r="B8168" t="str">
            <v>의료용무균수장치</v>
          </cell>
          <cell r="C8168" t="str">
            <v xml:space="preserve">Medical water sterilizers </v>
          </cell>
          <cell r="G8168">
            <v>9</v>
          </cell>
        </row>
        <row r="8169">
          <cell r="A8169">
            <v>4228150802</v>
          </cell>
          <cell r="B8169" t="str">
            <v>고압증기멸균기</v>
          </cell>
          <cell r="C8169" t="str">
            <v>Moist heat sterilizers</v>
          </cell>
          <cell r="G8169">
            <v>10</v>
          </cell>
        </row>
        <row r="8170">
          <cell r="A8170">
            <v>4228151001</v>
          </cell>
          <cell r="B8170" t="str">
            <v>멸균용기구장치대</v>
          </cell>
          <cell r="C8170" t="str">
            <v>Instrument racks for sterilizing</v>
          </cell>
          <cell r="G8170" t="str">
            <v>해당없음</v>
          </cell>
        </row>
        <row r="8171">
          <cell r="A8171">
            <v>4228151401</v>
          </cell>
          <cell r="B8171" t="str">
            <v>멸균용히터</v>
          </cell>
          <cell r="C8171" t="str">
            <v>Sanitizer heaters</v>
          </cell>
          <cell r="G8171" t="str">
            <v>해당없음</v>
          </cell>
        </row>
        <row r="8172">
          <cell r="A8172">
            <v>4228151501</v>
          </cell>
          <cell r="B8172" t="str">
            <v>이미용기구소독함</v>
          </cell>
          <cell r="C8172" t="str">
            <v>Sterilizers for haircut instruments</v>
          </cell>
          <cell r="G8172" t="str">
            <v>해당없음</v>
          </cell>
        </row>
        <row r="8173">
          <cell r="A8173">
            <v>4228153101</v>
          </cell>
          <cell r="B8173" t="str">
            <v>의료용자외선소독기</v>
          </cell>
          <cell r="C8173" t="str">
            <v>Ultraviolet sterilizers</v>
          </cell>
          <cell r="G8173">
            <v>8</v>
          </cell>
        </row>
        <row r="8174">
          <cell r="A8174">
            <v>4228159601</v>
          </cell>
          <cell r="B8174" t="str">
            <v>고압멸균기</v>
          </cell>
          <cell r="C8174" t="str">
            <v>autoclave</v>
          </cell>
          <cell r="G8174">
            <v>10</v>
          </cell>
        </row>
        <row r="8175">
          <cell r="A8175">
            <v>4228159701</v>
          </cell>
          <cell r="B8175" t="str">
            <v>의료용저온플라스마멸균기</v>
          </cell>
          <cell r="C8175" t="str">
            <v>Low temperature plasma sterilizers</v>
          </cell>
          <cell r="G8175" t="str">
            <v>해당없음</v>
          </cell>
        </row>
        <row r="8176">
          <cell r="A8176">
            <v>4228159901</v>
          </cell>
          <cell r="B8176" t="str">
            <v>의료용끓는물소독기</v>
          </cell>
          <cell r="C8176" t="str">
            <v>Boiling water sterilizers</v>
          </cell>
          <cell r="G8176" t="str">
            <v>해당없음</v>
          </cell>
        </row>
        <row r="8177">
          <cell r="A8177">
            <v>4228160601</v>
          </cell>
          <cell r="B8177" t="str">
            <v>온구기</v>
          </cell>
          <cell r="C8177" t="str">
            <v>Electric moxibustion apparatus</v>
          </cell>
          <cell r="G8177" t="str">
            <v>해당없음</v>
          </cell>
        </row>
        <row r="8178">
          <cell r="A8178">
            <v>4228170401</v>
          </cell>
          <cell r="B8178" t="str">
            <v>의료기구용세척제</v>
          </cell>
          <cell r="C8178" t="str">
            <v>Medical instrument detergents</v>
          </cell>
          <cell r="G8178" t="str">
            <v>해당없음</v>
          </cell>
        </row>
        <row r="8179">
          <cell r="A8179">
            <v>4228170501</v>
          </cell>
          <cell r="B8179" t="str">
            <v>의료기구용세척기기</v>
          </cell>
          <cell r="C8179" t="str">
            <v>Medical instrument washing equipment</v>
          </cell>
          <cell r="G8179">
            <v>0</v>
          </cell>
        </row>
        <row r="8180">
          <cell r="A8180">
            <v>4228170601</v>
          </cell>
          <cell r="B8180" t="str">
            <v>의료기구용윤활제</v>
          </cell>
          <cell r="C8180" t="str">
            <v>Medical instrument lubricants</v>
          </cell>
          <cell r="G8180" t="str">
            <v>해당없음</v>
          </cell>
        </row>
        <row r="8181">
          <cell r="A8181">
            <v>4228170901</v>
          </cell>
          <cell r="B8181" t="str">
            <v>의료용솔</v>
          </cell>
          <cell r="C8181" t="str">
            <v>Cleaning brushes for medical use</v>
          </cell>
          <cell r="G8181" t="str">
            <v>해당없음</v>
          </cell>
        </row>
        <row r="8182">
          <cell r="A8182">
            <v>4228171201</v>
          </cell>
          <cell r="B8182" t="str">
            <v>초음파세척기</v>
          </cell>
          <cell r="C8182" t="str">
            <v>Ultrasonic cleaners</v>
          </cell>
          <cell r="G8182">
            <v>10</v>
          </cell>
        </row>
        <row r="8183">
          <cell r="A8183">
            <v>4228171301</v>
          </cell>
          <cell r="B8183" t="str">
            <v>변기용세척기</v>
          </cell>
          <cell r="C8183" t="str">
            <v>Washers for bedpan and urinal</v>
          </cell>
          <cell r="G8183" t="str">
            <v>해당없음</v>
          </cell>
        </row>
        <row r="8184">
          <cell r="A8184">
            <v>4228190201</v>
          </cell>
          <cell r="B8184" t="str">
            <v>멸균용소독방포</v>
          </cell>
          <cell r="C8184" t="str">
            <v>Wrappers for sterilization</v>
          </cell>
          <cell r="G8184" t="str">
            <v>해당없음</v>
          </cell>
        </row>
        <row r="8185">
          <cell r="A8185">
            <v>4228190401</v>
          </cell>
          <cell r="B8185" t="str">
            <v>소독용방포</v>
          </cell>
          <cell r="C8185" t="str">
            <v>Envelopes for sterilization</v>
          </cell>
          <cell r="G8185" t="str">
            <v>해당없음</v>
          </cell>
        </row>
        <row r="8186">
          <cell r="A8186">
            <v>4228191501</v>
          </cell>
          <cell r="B8186" t="str">
            <v>멸균용릴</v>
          </cell>
          <cell r="C8186" t="str">
            <v>Sterilization reels</v>
          </cell>
          <cell r="G8186" t="str">
            <v>해당없음</v>
          </cell>
        </row>
        <row r="8187">
          <cell r="A8187">
            <v>4229160101</v>
          </cell>
          <cell r="B8187" t="str">
            <v>레이저수술기</v>
          </cell>
          <cell r="C8187" t="str">
            <v>Laser surgical apparatuses</v>
          </cell>
          <cell r="G8187">
            <v>8</v>
          </cell>
        </row>
        <row r="8188">
          <cell r="A8188">
            <v>4229160401</v>
          </cell>
          <cell r="B8188" t="str">
            <v>의료용톱</v>
          </cell>
          <cell r="C8188" t="str">
            <v>Saws for medical use</v>
          </cell>
          <cell r="G8188" t="str">
            <v>해당없음</v>
          </cell>
        </row>
        <row r="8189">
          <cell r="A8189">
            <v>4229160402</v>
          </cell>
          <cell r="B8189" t="str">
            <v>치기공용띠톱</v>
          </cell>
          <cell r="C8189" t="str">
            <v>Band saws for dental laboratory</v>
          </cell>
          <cell r="G8189" t="str">
            <v>해당없음</v>
          </cell>
        </row>
        <row r="8190">
          <cell r="A8190">
            <v>4229160601</v>
          </cell>
          <cell r="B8190" t="str">
            <v>의료용끌</v>
          </cell>
          <cell r="C8190" t="str">
            <v>Chisels for medical use</v>
          </cell>
          <cell r="G8190" t="str">
            <v>해당없음</v>
          </cell>
        </row>
        <row r="8191">
          <cell r="A8191">
            <v>4229160602</v>
          </cell>
          <cell r="B8191" t="str">
            <v>절골기</v>
          </cell>
          <cell r="C8191" t="str">
            <v>Gouges for medical use</v>
          </cell>
          <cell r="G8191" t="str">
            <v>해당없음</v>
          </cell>
        </row>
        <row r="8192">
          <cell r="A8192">
            <v>4229160701</v>
          </cell>
          <cell r="B8192" t="str">
            <v>의료용큐렛</v>
          </cell>
          <cell r="C8192" t="str">
            <v xml:space="preserve">Curettes for medical use </v>
          </cell>
          <cell r="G8192" t="str">
            <v>해당없음</v>
          </cell>
        </row>
        <row r="8193">
          <cell r="A8193">
            <v>4229160901</v>
          </cell>
          <cell r="B8193" t="str">
            <v>수술용니퍼</v>
          </cell>
          <cell r="C8193" t="str">
            <v>Surgical nippers</v>
          </cell>
          <cell r="G8193" t="str">
            <v>해당없음</v>
          </cell>
        </row>
        <row r="8194">
          <cell r="A8194">
            <v>4229161101</v>
          </cell>
          <cell r="B8194" t="str">
            <v>의료용줄</v>
          </cell>
          <cell r="C8194" t="str">
            <v xml:space="preserve">Files for medical use </v>
          </cell>
          <cell r="G8194" t="str">
            <v>해당없음</v>
          </cell>
        </row>
        <row r="8195">
          <cell r="A8195">
            <v>4229161201</v>
          </cell>
          <cell r="B8195" t="str">
            <v>의료용겸자</v>
          </cell>
          <cell r="C8195" t="str">
            <v>Forceps for medical use</v>
          </cell>
          <cell r="G8195">
            <v>8</v>
          </cell>
        </row>
        <row r="8196">
          <cell r="A8196">
            <v>4229161202</v>
          </cell>
          <cell r="B8196" t="str">
            <v>내향성발톱절단기</v>
          </cell>
          <cell r="C8196" t="str">
            <v>Nippers for ingrowing toenail</v>
          </cell>
          <cell r="G8196">
            <v>8</v>
          </cell>
        </row>
        <row r="8197">
          <cell r="A8197">
            <v>4229161203</v>
          </cell>
          <cell r="B8197" t="str">
            <v>늑골확장기</v>
          </cell>
          <cell r="C8197" t="str">
            <v>Rib spreaders</v>
          </cell>
          <cell r="G8197">
            <v>8</v>
          </cell>
        </row>
        <row r="8198">
          <cell r="A8198">
            <v>4229161204</v>
          </cell>
          <cell r="B8198" t="str">
            <v>치조골겸자</v>
          </cell>
          <cell r="C8198" t="str">
            <v>Rongeurs for alveolus</v>
          </cell>
          <cell r="G8198">
            <v>8</v>
          </cell>
        </row>
        <row r="8199">
          <cell r="A8199">
            <v>4229161205</v>
          </cell>
          <cell r="B8199" t="str">
            <v>늑골수축기</v>
          </cell>
          <cell r="C8199" t="str">
            <v>Contractors for rib</v>
          </cell>
          <cell r="G8199">
            <v>8</v>
          </cell>
        </row>
        <row r="8200">
          <cell r="A8200">
            <v>4229161301</v>
          </cell>
          <cell r="B8200" t="str">
            <v>의료용칼</v>
          </cell>
          <cell r="C8200" t="str">
            <v>Knives for medical use</v>
          </cell>
          <cell r="G8200" t="str">
            <v>해당없음</v>
          </cell>
        </row>
        <row r="8201">
          <cell r="A8201">
            <v>4229161302</v>
          </cell>
          <cell r="B8201" t="str">
            <v>수술칼날자루</v>
          </cell>
          <cell r="C8201" t="str">
            <v>Surgical blade handles</v>
          </cell>
          <cell r="G8201" t="str">
            <v>해당없음</v>
          </cell>
        </row>
        <row r="8202">
          <cell r="A8202">
            <v>4229161401</v>
          </cell>
          <cell r="B8202" t="str">
            <v>의료용가위</v>
          </cell>
          <cell r="C8202" t="str">
            <v xml:space="preserve">Scissors for medical use </v>
          </cell>
          <cell r="G8202" t="str">
            <v>해당없음</v>
          </cell>
        </row>
        <row r="8203">
          <cell r="A8203">
            <v>4229161501</v>
          </cell>
          <cell r="B8203" t="str">
            <v>전단기</v>
          </cell>
          <cell r="C8203" t="str">
            <v>Shears</v>
          </cell>
          <cell r="G8203" t="str">
            <v>해당없음</v>
          </cell>
        </row>
        <row r="8204">
          <cell r="A8204">
            <v>4229161601</v>
          </cell>
          <cell r="B8204" t="str">
            <v>의료용올가미</v>
          </cell>
          <cell r="C8204" t="str">
            <v>Snares for medical use</v>
          </cell>
          <cell r="G8204" t="str">
            <v>해당없음</v>
          </cell>
        </row>
        <row r="8205">
          <cell r="A8205">
            <v>4229161701</v>
          </cell>
          <cell r="B8205" t="str">
            <v>각막박리도</v>
          </cell>
          <cell r="C8205" t="str">
            <v>Corneal spuds</v>
          </cell>
          <cell r="G8205" t="str">
            <v>해당없음</v>
          </cell>
        </row>
        <row r="8206">
          <cell r="A8206">
            <v>4229162001</v>
          </cell>
          <cell r="B8206" t="str">
            <v>투관침</v>
          </cell>
          <cell r="C8206" t="str">
            <v>Trocars</v>
          </cell>
          <cell r="G8206" t="str">
            <v>해당없음</v>
          </cell>
        </row>
        <row r="8207">
          <cell r="A8207">
            <v>4229162201</v>
          </cell>
          <cell r="B8207" t="str">
            <v>편도절제기</v>
          </cell>
          <cell r="C8207" t="str">
            <v>Adenotomes</v>
          </cell>
          <cell r="G8207" t="str">
            <v>해당없음</v>
          </cell>
        </row>
        <row r="8208">
          <cell r="A8208">
            <v>4229162301</v>
          </cell>
          <cell r="B8208" t="str">
            <v>골막박리자</v>
          </cell>
          <cell r="C8208" t="str">
            <v xml:space="preserve">Raspatories </v>
          </cell>
          <cell r="G8208" t="str">
            <v>해당없음</v>
          </cell>
        </row>
        <row r="8209">
          <cell r="A8209">
            <v>4229162401</v>
          </cell>
          <cell r="B8209" t="str">
            <v>반윌연골절제술기구</v>
          </cell>
          <cell r="C8209" t="str">
            <v>Meniscectomy instrument</v>
          </cell>
          <cell r="G8209" t="str">
            <v>해당없음</v>
          </cell>
        </row>
        <row r="8210">
          <cell r="A8210">
            <v>4229162701</v>
          </cell>
          <cell r="B8210" t="str">
            <v>의료용절삭기구</v>
          </cell>
          <cell r="C8210" t="str">
            <v>Abrasive devices</v>
          </cell>
          <cell r="G8210" t="str">
            <v>해당없음</v>
          </cell>
        </row>
        <row r="8211">
          <cell r="A8211">
            <v>4229170101</v>
          </cell>
          <cell r="B8211" t="str">
            <v>뼈드릴바이스</v>
          </cell>
          <cell r="C8211" t="str">
            <v>Bone drill vises</v>
          </cell>
          <cell r="G8211" t="str">
            <v>해당없음</v>
          </cell>
        </row>
        <row r="8212">
          <cell r="A8212">
            <v>4229170201</v>
          </cell>
          <cell r="B8212" t="str">
            <v>의료용천자기</v>
          </cell>
          <cell r="C8212" t="str">
            <v>Puncture instruments</v>
          </cell>
          <cell r="G8212" t="str">
            <v>해당없음</v>
          </cell>
        </row>
        <row r="8213">
          <cell r="A8213">
            <v>4229170301</v>
          </cell>
          <cell r="B8213" t="str">
            <v>의료용천공기</v>
          </cell>
          <cell r="C8213" t="str">
            <v>Trephines for medical use</v>
          </cell>
          <cell r="G8213" t="str">
            <v>해당없음</v>
          </cell>
        </row>
        <row r="8214">
          <cell r="A8214">
            <v>4229170401</v>
          </cell>
          <cell r="B8214" t="str">
            <v>러버담천공겸자</v>
          </cell>
          <cell r="C8214" t="str">
            <v>Punches for rubber dam</v>
          </cell>
          <cell r="G8214" t="str">
            <v>해당없음</v>
          </cell>
        </row>
        <row r="8215">
          <cell r="A8215">
            <v>4229170701</v>
          </cell>
          <cell r="B8215" t="str">
            <v>천두기</v>
          </cell>
          <cell r="C8215" t="str">
            <v>Cranial perforator drills</v>
          </cell>
          <cell r="G8215" t="str">
            <v>해당없음</v>
          </cell>
        </row>
        <row r="8216">
          <cell r="A8216">
            <v>4229179901</v>
          </cell>
          <cell r="B8216" t="str">
            <v>의료용핸드피스</v>
          </cell>
          <cell r="C8216" t="str">
            <v>Surgical drill handpieces</v>
          </cell>
          <cell r="G8216" t="str">
            <v>해당없음</v>
          </cell>
        </row>
        <row r="8217">
          <cell r="A8217">
            <v>4229180101</v>
          </cell>
          <cell r="B8217" t="str">
            <v>치질결찰기</v>
          </cell>
          <cell r="C8217" t="str">
            <v>Hemorrhoidal ligators</v>
          </cell>
          <cell r="G8217" t="str">
            <v>해당없음</v>
          </cell>
        </row>
        <row r="8218">
          <cell r="A8218">
            <v>4229180201</v>
          </cell>
          <cell r="B8218" t="str">
            <v>의료용클램프</v>
          </cell>
          <cell r="C8218" t="str">
            <v>Clamps for medical use</v>
          </cell>
          <cell r="G8218" t="str">
            <v>해당없음</v>
          </cell>
        </row>
        <row r="8219">
          <cell r="A8219">
            <v>4229180401</v>
          </cell>
          <cell r="B8219" t="str">
            <v>포피제거기</v>
          </cell>
          <cell r="C8219" t="str">
            <v>Phimosis binders</v>
          </cell>
          <cell r="G8219" t="str">
            <v>해당없음</v>
          </cell>
        </row>
        <row r="8220">
          <cell r="A8220">
            <v>4229190101</v>
          </cell>
          <cell r="B8220" t="str">
            <v>수술용기구홀더</v>
          </cell>
          <cell r="C8220" t="str">
            <v>Surgical instrument holders</v>
          </cell>
          <cell r="G8220" t="str">
            <v>해당없음</v>
          </cell>
        </row>
        <row r="8221">
          <cell r="A8221">
            <v>4229200101</v>
          </cell>
          <cell r="B8221" t="str">
            <v>후두용거울</v>
          </cell>
          <cell r="C8221" t="str">
            <v>Laryngeal mirrors</v>
          </cell>
          <cell r="G8221" t="str">
            <v>해당없음</v>
          </cell>
        </row>
        <row r="8222">
          <cell r="A8222">
            <v>4229220101</v>
          </cell>
          <cell r="B8222" t="str">
            <v>문합술용근접기</v>
          </cell>
          <cell r="C8222" t="str">
            <v>Anastomotic approximators</v>
          </cell>
          <cell r="G8222" t="str">
            <v>해당없음</v>
          </cell>
        </row>
        <row r="8223">
          <cell r="A8223">
            <v>4229220301</v>
          </cell>
          <cell r="B8223" t="str">
            <v>의료용누르개</v>
          </cell>
          <cell r="C8223" t="str">
            <v>Depressors</v>
          </cell>
          <cell r="G8223" t="str">
            <v>해당없음</v>
          </cell>
        </row>
        <row r="8224">
          <cell r="A8224">
            <v>4229230101</v>
          </cell>
          <cell r="B8224" t="str">
            <v>수술용벤딩기구</v>
          </cell>
          <cell r="C8224" t="str">
            <v>Surgical bending instruments</v>
          </cell>
          <cell r="G8224" t="str">
            <v>해당없음</v>
          </cell>
        </row>
        <row r="8225">
          <cell r="A8225">
            <v>4229230301</v>
          </cell>
          <cell r="B8225" t="str">
            <v>수술용섭자</v>
          </cell>
          <cell r="C8225" t="str">
            <v>Surgical pliers</v>
          </cell>
          <cell r="G8225" t="str">
            <v>해당없음</v>
          </cell>
        </row>
        <row r="8226">
          <cell r="A8226">
            <v>4229230601</v>
          </cell>
          <cell r="B8226" t="str">
            <v>수술용와이어홀딩포셉</v>
          </cell>
          <cell r="C8226" t="str">
            <v>Surgical wire holding forceps</v>
          </cell>
          <cell r="G8226" t="str">
            <v>해당없음</v>
          </cell>
        </row>
        <row r="8227">
          <cell r="A8227">
            <v>4229240201</v>
          </cell>
          <cell r="B8227" t="str">
            <v>골침드라이버</v>
          </cell>
          <cell r="C8227" t="str">
            <v>Bone pin drivers</v>
          </cell>
          <cell r="G8227" t="str">
            <v>해당없음</v>
          </cell>
        </row>
        <row r="8228">
          <cell r="A8228">
            <v>4229240301</v>
          </cell>
          <cell r="B8228" t="str">
            <v>다용도손잡이</v>
          </cell>
          <cell r="C8228" t="str">
            <v>Universal handles</v>
          </cell>
          <cell r="G8228" t="str">
            <v>해당없음</v>
          </cell>
        </row>
        <row r="8229">
          <cell r="A8229">
            <v>4229250201</v>
          </cell>
          <cell r="B8229" t="str">
            <v>의료용망치</v>
          </cell>
          <cell r="C8229" t="str">
            <v>Mallets for medical use</v>
          </cell>
          <cell r="G8229" t="str">
            <v>해당없음</v>
          </cell>
        </row>
        <row r="8230">
          <cell r="A8230">
            <v>4229260101</v>
          </cell>
          <cell r="B8230" t="str">
            <v>담석확장기</v>
          </cell>
          <cell r="C8230" t="str">
            <v>Probes for gallstone</v>
          </cell>
          <cell r="G8230" t="str">
            <v>해당없음</v>
          </cell>
        </row>
        <row r="8231">
          <cell r="A8231">
            <v>4229260301</v>
          </cell>
          <cell r="B8231" t="str">
            <v>의료용프로브</v>
          </cell>
          <cell r="C8231" t="str">
            <v>Probes for medical use</v>
          </cell>
          <cell r="G8231" t="str">
            <v>해당없음</v>
          </cell>
        </row>
        <row r="8232">
          <cell r="A8232">
            <v>4229270201</v>
          </cell>
          <cell r="B8232" t="str">
            <v>의료용기자</v>
          </cell>
          <cell r="C8232" t="str">
            <v xml:space="preserve">Elevators for medical use </v>
          </cell>
          <cell r="G8232" t="str">
            <v>해당없음</v>
          </cell>
        </row>
        <row r="8233">
          <cell r="A8233">
            <v>4229270202</v>
          </cell>
          <cell r="B8233" t="str">
            <v>의료용레버</v>
          </cell>
          <cell r="C8233" t="str">
            <v>Levers for medical use</v>
          </cell>
          <cell r="G8233" t="str">
            <v>해당없음</v>
          </cell>
        </row>
        <row r="8234">
          <cell r="A8234">
            <v>4229280201</v>
          </cell>
          <cell r="B8234" t="str">
            <v>의료용표시기</v>
          </cell>
          <cell r="C8234" t="str">
            <v>Markers for medical use</v>
          </cell>
          <cell r="G8234" t="str">
            <v>해당없음</v>
          </cell>
        </row>
        <row r="8235">
          <cell r="A8235">
            <v>4229289901</v>
          </cell>
          <cell r="B8235" t="str">
            <v>광선환부표시기</v>
          </cell>
          <cell r="C8235" t="str">
            <v>Laser diagnostic imaging patient positioning devices</v>
          </cell>
          <cell r="G8235" t="str">
            <v>해당없음</v>
          </cell>
        </row>
        <row r="8236">
          <cell r="A8236">
            <v>4229290101</v>
          </cell>
          <cell r="B8236" t="str">
            <v>원형결찰골고정재</v>
          </cell>
          <cell r="C8236" t="str">
            <v>Bone fixation cerclages</v>
          </cell>
          <cell r="G8236" t="str">
            <v>해당없음</v>
          </cell>
        </row>
        <row r="8237">
          <cell r="A8237">
            <v>4229290301</v>
          </cell>
          <cell r="B8237" t="str">
            <v>성형및재건수술용지침기</v>
          </cell>
          <cell r="C8237" t="str">
            <v>Plastic and Reconstructive needle holders</v>
          </cell>
          <cell r="G8237" t="str">
            <v>해당없음</v>
          </cell>
        </row>
        <row r="8238">
          <cell r="A8238">
            <v>4229290302</v>
          </cell>
          <cell r="B8238" t="str">
            <v>심혈관용지침기</v>
          </cell>
          <cell r="C8238" t="str">
            <v>Cardiovascular needle holders</v>
          </cell>
          <cell r="G8238" t="str">
            <v>해당없음</v>
          </cell>
        </row>
        <row r="8239">
          <cell r="A8239">
            <v>4229290303</v>
          </cell>
          <cell r="B8239" t="str">
            <v>안과용지침기</v>
          </cell>
          <cell r="C8239" t="str">
            <v>Ophthalmological needle holders</v>
          </cell>
          <cell r="G8239" t="str">
            <v>해당없음</v>
          </cell>
        </row>
        <row r="8240">
          <cell r="A8240">
            <v>4229290701</v>
          </cell>
          <cell r="B8240" t="str">
            <v>식피확장기</v>
          </cell>
          <cell r="C8240" t="str">
            <v>Graft stretchers</v>
          </cell>
          <cell r="G8240" t="str">
            <v>해당없음</v>
          </cell>
        </row>
        <row r="8241">
          <cell r="A8241">
            <v>4229300101</v>
          </cell>
          <cell r="B8241" t="str">
            <v>의료용캘리퍼스</v>
          </cell>
          <cell r="C8241" t="str">
            <v xml:space="preserve">Calipers for medical use </v>
          </cell>
          <cell r="G8241" t="str">
            <v>해당없음</v>
          </cell>
        </row>
        <row r="8242">
          <cell r="A8242">
            <v>4229300201</v>
          </cell>
          <cell r="B8242" t="str">
            <v>의료용게이지</v>
          </cell>
          <cell r="C8242" t="str">
            <v>Gauges for medical use</v>
          </cell>
          <cell r="G8242" t="str">
            <v>해당없음</v>
          </cell>
        </row>
        <row r="8243">
          <cell r="A8243">
            <v>4229300401</v>
          </cell>
          <cell r="B8243" t="str">
            <v>골반계</v>
          </cell>
          <cell r="C8243" t="str">
            <v>Pelvicmeters</v>
          </cell>
          <cell r="G8243" t="str">
            <v>해당없음</v>
          </cell>
        </row>
        <row r="8244">
          <cell r="A8244">
            <v>4229300501</v>
          </cell>
          <cell r="B8244" t="str">
            <v>심장판막치수측정기</v>
          </cell>
          <cell r="C8244" t="str">
            <v>Cardiac valve sizing instruments</v>
          </cell>
          <cell r="G8244" t="str">
            <v>해당없음</v>
          </cell>
        </row>
        <row r="8245">
          <cell r="A8245">
            <v>4229310201</v>
          </cell>
          <cell r="B8245" t="str">
            <v>후크</v>
          </cell>
          <cell r="C8245" t="str">
            <v>Hooks</v>
          </cell>
          <cell r="G8245" t="str">
            <v>해당없음</v>
          </cell>
        </row>
        <row r="8246">
          <cell r="A8246">
            <v>4229310401</v>
          </cell>
          <cell r="B8246" t="str">
            <v>구강개구기</v>
          </cell>
          <cell r="C8246" t="str">
            <v>Mouth gags</v>
          </cell>
          <cell r="G8246" t="str">
            <v>해당없음</v>
          </cell>
        </row>
        <row r="8247">
          <cell r="A8247">
            <v>4229310601</v>
          </cell>
          <cell r="B8247" t="str">
            <v>소수술개창기</v>
          </cell>
          <cell r="C8247" t="str">
            <v>Minor surgical retractors</v>
          </cell>
          <cell r="G8247" t="str">
            <v>해당없음</v>
          </cell>
        </row>
        <row r="8248">
          <cell r="A8248">
            <v>4229310701</v>
          </cell>
          <cell r="B8248" t="str">
            <v>의료용개창기구</v>
          </cell>
          <cell r="C8248" t="str">
            <v>Surgical retractors</v>
          </cell>
          <cell r="G8248" t="str">
            <v>해당없음</v>
          </cell>
        </row>
        <row r="8249">
          <cell r="A8249">
            <v>4229310901</v>
          </cell>
          <cell r="B8249" t="str">
            <v>의료용가드</v>
          </cell>
          <cell r="C8249" t="str">
            <v>Guards for medical use</v>
          </cell>
          <cell r="G8249" t="str">
            <v>해당없음</v>
          </cell>
        </row>
        <row r="8250">
          <cell r="A8250">
            <v>4229311101</v>
          </cell>
          <cell r="B8250" t="str">
            <v>눈확장기</v>
          </cell>
          <cell r="C8250" t="str">
            <v>Lacrimal duct dilators</v>
          </cell>
          <cell r="G8250" t="str">
            <v>해당없음</v>
          </cell>
        </row>
        <row r="8251">
          <cell r="A8251">
            <v>4229311201</v>
          </cell>
          <cell r="B8251" t="str">
            <v>심장확장기</v>
          </cell>
          <cell r="C8251" t="str">
            <v>Cardiac dilators</v>
          </cell>
          <cell r="G8251" t="str">
            <v>해당없음</v>
          </cell>
        </row>
        <row r="8252">
          <cell r="A8252">
            <v>4229311301</v>
          </cell>
          <cell r="B8252" t="str">
            <v>정맥용개창기</v>
          </cell>
          <cell r="C8252" t="str">
            <v>Vein retractors</v>
          </cell>
          <cell r="G8252" t="str">
            <v>해당없음</v>
          </cell>
        </row>
        <row r="8253">
          <cell r="A8253">
            <v>4229311401</v>
          </cell>
          <cell r="B8253" t="str">
            <v>구강용개창기</v>
          </cell>
          <cell r="C8253" t="str">
            <v>Oral retractors</v>
          </cell>
          <cell r="G8253" t="str">
            <v>해당없음</v>
          </cell>
        </row>
        <row r="8254">
          <cell r="A8254">
            <v>4229311601</v>
          </cell>
          <cell r="B8254" t="str">
            <v>직장용개창기</v>
          </cell>
          <cell r="C8254" t="str">
            <v>Rectal retractors</v>
          </cell>
          <cell r="G8254" t="str">
            <v>해당없음</v>
          </cell>
        </row>
        <row r="8255">
          <cell r="A8255">
            <v>4229311801</v>
          </cell>
          <cell r="B8255" t="str">
            <v>자궁용개창기</v>
          </cell>
          <cell r="C8255" t="str">
            <v>Uterine retractors</v>
          </cell>
          <cell r="G8255" t="str">
            <v>해당없음</v>
          </cell>
        </row>
        <row r="8256">
          <cell r="A8256">
            <v>4229311901</v>
          </cell>
          <cell r="B8256" t="str">
            <v>복부용개창기</v>
          </cell>
          <cell r="C8256" t="str">
            <v>Abdominal retractors</v>
          </cell>
          <cell r="G8256" t="str">
            <v>해당없음</v>
          </cell>
        </row>
        <row r="8257">
          <cell r="A8257">
            <v>4229312001</v>
          </cell>
          <cell r="B8257" t="str">
            <v>척추용개창기</v>
          </cell>
          <cell r="C8257" t="str">
            <v>Spine retractors</v>
          </cell>
          <cell r="G8257" t="str">
            <v>해당없음</v>
          </cell>
        </row>
        <row r="8258">
          <cell r="A8258">
            <v>4229312201</v>
          </cell>
          <cell r="B8258" t="str">
            <v>이비인후확장기</v>
          </cell>
          <cell r="C8258" t="str">
            <v>Esophageal or ENT dilators</v>
          </cell>
          <cell r="G8258" t="str">
            <v>해당없음</v>
          </cell>
        </row>
        <row r="8259">
          <cell r="A8259">
            <v>4229312401</v>
          </cell>
          <cell r="B8259" t="str">
            <v>신경용개창기</v>
          </cell>
          <cell r="C8259" t="str">
            <v>Nerve retractors</v>
          </cell>
          <cell r="G8259" t="str">
            <v>해당없음</v>
          </cell>
        </row>
        <row r="8260">
          <cell r="A8260">
            <v>4229312501</v>
          </cell>
          <cell r="B8260" t="str">
            <v>흉골용개창기</v>
          </cell>
          <cell r="C8260" t="str">
            <v>Sternum retractors</v>
          </cell>
          <cell r="G8260" t="str">
            <v>해당없음</v>
          </cell>
        </row>
        <row r="8261">
          <cell r="A8261">
            <v>4229313001</v>
          </cell>
          <cell r="B8261" t="str">
            <v>폐확장기</v>
          </cell>
          <cell r="C8261" t="str">
            <v>Pulmonary dilators</v>
          </cell>
          <cell r="G8261" t="str">
            <v>해당없음</v>
          </cell>
        </row>
        <row r="8262">
          <cell r="A8262">
            <v>4229313101</v>
          </cell>
          <cell r="B8262" t="str">
            <v>눈꺼풀용개창기</v>
          </cell>
          <cell r="C8262" t="str">
            <v>Eyelid retractors</v>
          </cell>
          <cell r="G8262" t="str">
            <v>해당없음</v>
          </cell>
        </row>
        <row r="8263">
          <cell r="A8263">
            <v>4229313801</v>
          </cell>
          <cell r="B8263" t="str">
            <v>방광용개창기</v>
          </cell>
          <cell r="C8263" t="str">
            <v>Bladder retractors</v>
          </cell>
          <cell r="G8263" t="str">
            <v>해당없음</v>
          </cell>
        </row>
        <row r="8264">
          <cell r="A8264">
            <v>4229330201</v>
          </cell>
          <cell r="B8264" t="str">
            <v>등자뼈용분리기</v>
          </cell>
          <cell r="C8264" t="str">
            <v>Separators for stapes</v>
          </cell>
          <cell r="G8264" t="str">
            <v>해당없음</v>
          </cell>
        </row>
        <row r="8265">
          <cell r="A8265">
            <v>4229330202</v>
          </cell>
          <cell r="B8265" t="str">
            <v>뇌경질막분리기</v>
          </cell>
          <cell r="C8265" t="str">
            <v>Separators for dura mater</v>
          </cell>
          <cell r="G8265" t="str">
            <v>해당없음</v>
          </cell>
        </row>
        <row r="8266">
          <cell r="A8266">
            <v>4229330301</v>
          </cell>
          <cell r="B8266" t="str">
            <v>의료용개공기구</v>
          </cell>
          <cell r="C8266" t="str">
            <v>Specula</v>
          </cell>
          <cell r="G8266" t="str">
            <v>해당없음</v>
          </cell>
        </row>
        <row r="8267">
          <cell r="A8267">
            <v>4229330401</v>
          </cell>
          <cell r="B8267" t="str">
            <v>의료용스프레더</v>
          </cell>
          <cell r="C8267" t="str">
            <v>spreaders</v>
          </cell>
          <cell r="G8267" t="str">
            <v>해당없음</v>
          </cell>
        </row>
        <row r="8268">
          <cell r="A8268">
            <v>4229340101</v>
          </cell>
          <cell r="B8268" t="str">
            <v>의료용가이드</v>
          </cell>
          <cell r="C8268" t="str">
            <v>Guides for medical use</v>
          </cell>
          <cell r="G8268" t="str">
            <v>해당없음</v>
          </cell>
        </row>
        <row r="8269">
          <cell r="A8269">
            <v>4229340401</v>
          </cell>
          <cell r="B8269" t="str">
            <v>의료용밀대</v>
          </cell>
          <cell r="C8269" t="str">
            <v>Pushers for medical use</v>
          </cell>
          <cell r="G8269" t="str">
            <v>해당없음</v>
          </cell>
        </row>
        <row r="8270">
          <cell r="A8270">
            <v>4229340601</v>
          </cell>
          <cell r="B8270" t="str">
            <v>정형용형판(템플레이트)</v>
          </cell>
          <cell r="C8270" t="str">
            <v>Templates for clinical use</v>
          </cell>
          <cell r="G8270" t="str">
            <v>해당없음</v>
          </cell>
        </row>
        <row r="8271">
          <cell r="A8271">
            <v>4229340701</v>
          </cell>
          <cell r="B8271" t="str">
            <v>수뇨관결석제거기</v>
          </cell>
          <cell r="C8271" t="str">
            <v>Ureteral stone dislodgers</v>
          </cell>
          <cell r="G8271" t="str">
            <v>해당없음</v>
          </cell>
        </row>
        <row r="8272">
          <cell r="A8272">
            <v>4229350501</v>
          </cell>
          <cell r="B8272" t="str">
            <v>흡인취관</v>
          </cell>
          <cell r="C8272" t="str">
            <v>Disposable suckers</v>
          </cell>
          <cell r="G8272" t="str">
            <v>해당없음</v>
          </cell>
        </row>
        <row r="8273">
          <cell r="A8273">
            <v>4229350901</v>
          </cell>
          <cell r="B8273" t="str">
            <v>의료용세정기</v>
          </cell>
          <cell r="C8273" t="str">
            <v>Irrigators for medical use</v>
          </cell>
          <cell r="G8273" t="str">
            <v>해당없음</v>
          </cell>
        </row>
        <row r="8274">
          <cell r="A8274">
            <v>4229360301</v>
          </cell>
          <cell r="B8274" t="str">
            <v>의료용소식자</v>
          </cell>
          <cell r="C8274" t="str">
            <v>Sounds for medical use</v>
          </cell>
          <cell r="G8274" t="str">
            <v>해당없음</v>
          </cell>
        </row>
        <row r="8275">
          <cell r="A8275">
            <v>4229380101</v>
          </cell>
          <cell r="B8275" t="str">
            <v>의료용결찰사수송기및운반기</v>
          </cell>
          <cell r="C8275" t="str">
            <v>Ligature carriers and passers</v>
          </cell>
          <cell r="G8275" t="str">
            <v>해당없음</v>
          </cell>
        </row>
        <row r="8276">
          <cell r="A8276">
            <v>4229380301</v>
          </cell>
          <cell r="B8276" t="str">
            <v>의료용스트리퍼</v>
          </cell>
          <cell r="C8276" t="str">
            <v>Strippers for medical use</v>
          </cell>
          <cell r="G8276" t="str">
            <v>해당없음</v>
          </cell>
        </row>
        <row r="8277">
          <cell r="A8277">
            <v>4229390201</v>
          </cell>
          <cell r="B8277" t="str">
            <v>의료용패커</v>
          </cell>
          <cell r="C8277" t="str">
            <v xml:space="preserve">Packers for medical use </v>
          </cell>
          <cell r="G8277" t="str">
            <v>해당없음</v>
          </cell>
        </row>
        <row r="8278">
          <cell r="A8278">
            <v>4229400101</v>
          </cell>
          <cell r="B8278" t="str">
            <v>수정체주걱</v>
          </cell>
          <cell r="C8278" t="str">
            <v>Scoops for lens</v>
          </cell>
          <cell r="G8278" t="str">
            <v>해당없음</v>
          </cell>
        </row>
        <row r="8279">
          <cell r="A8279">
            <v>4229400102</v>
          </cell>
          <cell r="B8279" t="str">
            <v>담석주걱</v>
          </cell>
          <cell r="C8279" t="str">
            <v>Gallstone scoops</v>
          </cell>
          <cell r="G8279" t="str">
            <v>해당없음</v>
          </cell>
        </row>
        <row r="8280">
          <cell r="A8280">
            <v>4229400201</v>
          </cell>
          <cell r="B8280" t="str">
            <v>질압자</v>
          </cell>
          <cell r="C8280" t="str">
            <v>Vaginal spatulas</v>
          </cell>
          <cell r="G8280" t="str">
            <v>해당없음</v>
          </cell>
        </row>
        <row r="8281">
          <cell r="A8281">
            <v>4229400202</v>
          </cell>
          <cell r="B8281" t="str">
            <v>의료용압박주걱</v>
          </cell>
          <cell r="C8281" t="str">
            <v>Spatulas for depressor</v>
          </cell>
          <cell r="G8281" t="str">
            <v>해당없음</v>
          </cell>
        </row>
        <row r="8282">
          <cell r="A8282">
            <v>4229400301</v>
          </cell>
          <cell r="B8282" t="str">
            <v>뇌하수체시제기</v>
          </cell>
          <cell r="C8282" t="str">
            <v>Pituitary spoons</v>
          </cell>
          <cell r="G8282" t="str">
            <v>해당없음</v>
          </cell>
        </row>
        <row r="8283">
          <cell r="A8283">
            <v>4229400302</v>
          </cell>
          <cell r="B8283" t="str">
            <v>담낭적출시제기</v>
          </cell>
          <cell r="C8283" t="str">
            <v>Gall bladder spoons</v>
          </cell>
          <cell r="G8283" t="str">
            <v>해당없음</v>
          </cell>
        </row>
        <row r="8284">
          <cell r="A8284">
            <v>4229410201</v>
          </cell>
          <cell r="B8284" t="str">
            <v>경부견인기</v>
          </cell>
          <cell r="C8284" t="str">
            <v>Skull tongs for cervical traction</v>
          </cell>
          <cell r="G8284" t="str">
            <v>해당없음</v>
          </cell>
        </row>
        <row r="8285">
          <cell r="A8285">
            <v>4229410301</v>
          </cell>
          <cell r="B8285" t="str">
            <v>경부견인홀터</v>
          </cell>
          <cell r="C8285" t="str">
            <v>Cervical traction halters</v>
          </cell>
          <cell r="G8285" t="str">
            <v>해당없음</v>
          </cell>
        </row>
        <row r="8286">
          <cell r="A8286">
            <v>4229420201</v>
          </cell>
          <cell r="B8286" t="str">
            <v>체외고정기구</v>
          </cell>
          <cell r="C8286" t="str">
            <v>External bone fixators</v>
          </cell>
          <cell r="G8286" t="str">
            <v>해당없음</v>
          </cell>
        </row>
        <row r="8287">
          <cell r="A8287">
            <v>4229420301</v>
          </cell>
          <cell r="B8287" t="str">
            <v>외과치료기구</v>
          </cell>
          <cell r="C8287" t="str">
            <v>Surgical dressing instruments</v>
          </cell>
          <cell r="G8287" t="str">
            <v>해당없음</v>
          </cell>
        </row>
        <row r="8288">
          <cell r="A8288">
            <v>4229420401</v>
          </cell>
          <cell r="B8288" t="str">
            <v>난관성형수술세트</v>
          </cell>
          <cell r="C8288" t="str">
            <v>Salpingoplasty apparatus</v>
          </cell>
          <cell r="G8288" t="str">
            <v>해당없음</v>
          </cell>
        </row>
        <row r="8289">
          <cell r="A8289">
            <v>4229420601</v>
          </cell>
          <cell r="B8289" t="str">
            <v>안구압자</v>
          </cell>
          <cell r="C8289" t="str">
            <v>Ophthalmological spatulas</v>
          </cell>
          <cell r="G8289" t="str">
            <v>해당없음</v>
          </cell>
        </row>
        <row r="8290">
          <cell r="A8290">
            <v>4229421501</v>
          </cell>
          <cell r="B8290" t="str">
            <v>두개성형판</v>
          </cell>
          <cell r="C8290" t="str">
            <v>Cranioplasty plates</v>
          </cell>
          <cell r="G8290" t="str">
            <v>해당없음</v>
          </cell>
        </row>
        <row r="8291">
          <cell r="A8291">
            <v>4229421801</v>
          </cell>
          <cell r="B8291" t="str">
            <v>편도용및귀용올가미</v>
          </cell>
          <cell r="C8291" t="str">
            <v>Loops for tonsil and ear</v>
          </cell>
          <cell r="G8291" t="str">
            <v>해당없음</v>
          </cell>
        </row>
        <row r="8292">
          <cell r="A8292">
            <v>4229421901</v>
          </cell>
          <cell r="B8292" t="str">
            <v>수술용기구</v>
          </cell>
          <cell r="C8292" t="str">
            <v>Orthopedics and bone operating instruments</v>
          </cell>
          <cell r="G8292" t="str">
            <v>해당없음</v>
          </cell>
        </row>
        <row r="8293">
          <cell r="A8293">
            <v>4229421902</v>
          </cell>
          <cell r="B8293" t="str">
            <v>의료용결찰기</v>
          </cell>
          <cell r="C8293" t="str">
            <v xml:space="preserve">Ligature instruments </v>
          </cell>
          <cell r="G8293" t="str">
            <v>해당없음</v>
          </cell>
        </row>
        <row r="8294">
          <cell r="A8294">
            <v>4229422001</v>
          </cell>
          <cell r="B8294" t="str">
            <v>자동혈액성분분리장치</v>
          </cell>
          <cell r="C8294" t="str">
            <v>Automated blood cell separators</v>
          </cell>
          <cell r="G8294" t="str">
            <v>해당없음</v>
          </cell>
        </row>
        <row r="8295">
          <cell r="A8295">
            <v>4229450101</v>
          </cell>
          <cell r="B8295" t="str">
            <v>안과용콘포머</v>
          </cell>
          <cell r="C8295" t="str">
            <v>Ophthalmic conformers</v>
          </cell>
          <cell r="G8295" t="str">
            <v>해당없음</v>
          </cell>
        </row>
        <row r="8296">
          <cell r="A8296">
            <v>4229450701</v>
          </cell>
          <cell r="B8296" t="str">
            <v>각막절삭기</v>
          </cell>
          <cell r="C8296" t="str">
            <v>Powered corneal burr</v>
          </cell>
          <cell r="G8296" t="str">
            <v>해당없음</v>
          </cell>
        </row>
        <row r="8297">
          <cell r="A8297">
            <v>4229451101</v>
          </cell>
          <cell r="B8297" t="str">
            <v>안과용수술가위</v>
          </cell>
          <cell r="C8297" t="str">
            <v>Ophthalmic surgical scissors</v>
          </cell>
          <cell r="G8297" t="str">
            <v>해당없음</v>
          </cell>
        </row>
        <row r="8298">
          <cell r="A8298">
            <v>4229451901</v>
          </cell>
          <cell r="B8298" t="str">
            <v>안과용스푼</v>
          </cell>
          <cell r="C8298" t="str">
            <v>Ophthalmic spoons</v>
          </cell>
          <cell r="G8298" t="str">
            <v>해당없음</v>
          </cell>
        </row>
        <row r="8299">
          <cell r="A8299">
            <v>4229452101</v>
          </cell>
          <cell r="B8299" t="str">
            <v>공막셸</v>
          </cell>
          <cell r="C8299" t="str">
            <v>Ocular prosthesis spheres</v>
          </cell>
          <cell r="G8299" t="str">
            <v>해당없음</v>
          </cell>
        </row>
        <row r="8300">
          <cell r="A8300">
            <v>4229452201</v>
          </cell>
          <cell r="B8300" t="str">
            <v>누점플러그</v>
          </cell>
          <cell r="C8300" t="str">
            <v>Punctum plugs</v>
          </cell>
          <cell r="G8300" t="str">
            <v>해당없음</v>
          </cell>
        </row>
        <row r="8301">
          <cell r="A8301">
            <v>4229452401</v>
          </cell>
          <cell r="B8301" t="str">
            <v>안과용금속탐지기</v>
          </cell>
          <cell r="C8301" t="str">
            <v>Nonelectrical or electrical metal locators</v>
          </cell>
          <cell r="G8301" t="str">
            <v>해당없음</v>
          </cell>
        </row>
        <row r="8302">
          <cell r="A8302">
            <v>4229452601</v>
          </cell>
          <cell r="B8302" t="str">
            <v>누관확장기</v>
          </cell>
          <cell r="C8302" t="str">
            <v>Lachrymal probes</v>
          </cell>
          <cell r="G8302" t="str">
            <v>해당없음</v>
          </cell>
        </row>
        <row r="8303">
          <cell r="A8303">
            <v>4229453101</v>
          </cell>
          <cell r="B8303" t="str">
            <v>시계조사레이저장치</v>
          </cell>
          <cell r="C8303" t="str">
            <v xml:space="preserve">Ophthalmic laser apparatus </v>
          </cell>
          <cell r="G8303" t="str">
            <v>해당없음</v>
          </cell>
        </row>
        <row r="8304">
          <cell r="A8304">
            <v>4229460301</v>
          </cell>
          <cell r="B8304" t="str">
            <v>자동혈액회수재주입장치</v>
          </cell>
          <cell r="C8304" t="str">
            <v>Autotransfusion apparatus</v>
          </cell>
          <cell r="G8304" t="str">
            <v>해당없음</v>
          </cell>
        </row>
        <row r="8305">
          <cell r="A8305">
            <v>4229470101</v>
          </cell>
          <cell r="B8305" t="str">
            <v>인공심폐기</v>
          </cell>
          <cell r="C8305" t="str">
            <v>Cardiopulmonary bypass heart-lung machine consoles</v>
          </cell>
          <cell r="G8305" t="str">
            <v>해당없음</v>
          </cell>
        </row>
        <row r="8306">
          <cell r="A8306">
            <v>4229470102</v>
          </cell>
          <cell r="B8306" t="str">
            <v>인공폐</v>
          </cell>
          <cell r="C8306" t="str">
            <v>Membrane lungs for long-term pulmonary support</v>
          </cell>
          <cell r="G8306" t="str">
            <v>해당없음</v>
          </cell>
        </row>
        <row r="8307">
          <cell r="A8307">
            <v>4229470401</v>
          </cell>
          <cell r="B8307" t="str">
            <v>심폐용선행여과기</v>
          </cell>
          <cell r="C8307" t="str">
            <v>Cardiopulmonary prebypass filters</v>
          </cell>
          <cell r="G8307" t="str">
            <v>해당없음</v>
          </cell>
        </row>
        <row r="8308">
          <cell r="A8308">
            <v>4229470601</v>
          </cell>
          <cell r="B8308" t="str">
            <v>심폐용기포탐지기</v>
          </cell>
          <cell r="C8308" t="str">
            <v>Cardiopulmonary bypass bubble detectors</v>
          </cell>
          <cell r="G8308" t="str">
            <v>해당없음</v>
          </cell>
        </row>
        <row r="8309">
          <cell r="A8309">
            <v>4229471001</v>
          </cell>
          <cell r="B8309" t="str">
            <v>심폐용열교환기</v>
          </cell>
          <cell r="C8309" t="str">
            <v>Cardiopulmonary bypass heat  exchangers</v>
          </cell>
          <cell r="G8309" t="str">
            <v>해당없음</v>
          </cell>
        </row>
        <row r="8310">
          <cell r="A8310">
            <v>4229471101</v>
          </cell>
          <cell r="B8310" t="str">
            <v>혈액농축기</v>
          </cell>
          <cell r="C8310" t="str">
            <v>Blood concentrator systems</v>
          </cell>
          <cell r="G8310" t="str">
            <v>해당없음</v>
          </cell>
        </row>
        <row r="8311">
          <cell r="A8311">
            <v>4229471301</v>
          </cell>
          <cell r="B8311" t="str">
            <v>심폐용산화기</v>
          </cell>
          <cell r="C8311" t="str">
            <v>Cardiopulmonary bypass oxygenators</v>
          </cell>
          <cell r="G8311" t="str">
            <v>해당없음</v>
          </cell>
        </row>
        <row r="8312">
          <cell r="A8312">
            <v>4229471801</v>
          </cell>
          <cell r="B8312" t="str">
            <v>심폐용혈액펌프</v>
          </cell>
          <cell r="C8312" t="str">
            <v>Cardiopulmonary bypass blood pumps</v>
          </cell>
          <cell r="G8312" t="str">
            <v>해당없음</v>
          </cell>
        </row>
        <row r="8313">
          <cell r="A8313">
            <v>4229471901</v>
          </cell>
          <cell r="B8313" t="str">
            <v>심폐용혈액저장조</v>
          </cell>
          <cell r="C8313" t="str">
            <v>Cardiopulmonary bypass blood reservoirs</v>
          </cell>
          <cell r="G8313" t="str">
            <v>해당없음</v>
          </cell>
        </row>
        <row r="8314">
          <cell r="A8314">
            <v>4229471902</v>
          </cell>
          <cell r="B8314" t="str">
            <v>심폐용수위감지제어기</v>
          </cell>
          <cell r="C8314" t="str">
            <v>Cardiopulmonary bypass system air bubble or fluid level detectors</v>
          </cell>
          <cell r="G8314" t="str">
            <v>해당없음</v>
          </cell>
        </row>
        <row r="8315">
          <cell r="A8315">
            <v>4229472301</v>
          </cell>
          <cell r="B8315" t="str">
            <v>의료용보조순환장치</v>
          </cell>
          <cell r="C8315" t="str">
            <v>Circulatory assist systems</v>
          </cell>
          <cell r="G8315" t="str">
            <v>해당없음</v>
          </cell>
        </row>
        <row r="8316">
          <cell r="A8316">
            <v>4229472302</v>
          </cell>
          <cell r="B8316" t="str">
            <v>대동맥풍선제어장치</v>
          </cell>
          <cell r="C8316" t="str">
            <v>Circulatory assist systems for intra aortic ballon</v>
          </cell>
          <cell r="G8316" t="str">
            <v>해당없음</v>
          </cell>
        </row>
        <row r="8317">
          <cell r="A8317">
            <v>4229472303</v>
          </cell>
          <cell r="B8317" t="str">
            <v>보조심장장치</v>
          </cell>
          <cell r="C8317" t="str">
            <v>Circulatory assist systems for artificial heart</v>
          </cell>
          <cell r="G8317" t="str">
            <v>해당없음</v>
          </cell>
        </row>
        <row r="8318">
          <cell r="A8318">
            <v>4229479901</v>
          </cell>
          <cell r="B8318" t="str">
            <v>혈액관류장치</v>
          </cell>
          <cell r="C8318" t="str">
            <v>Haemoperfusion units</v>
          </cell>
          <cell r="G8318" t="str">
            <v>해당없음</v>
          </cell>
        </row>
        <row r="8319">
          <cell r="A8319">
            <v>4229480201</v>
          </cell>
          <cell r="B8319" t="str">
            <v>의료내시경</v>
          </cell>
          <cell r="C8319" t="str">
            <v>Endoscope for medical use</v>
          </cell>
          <cell r="G8319" t="str">
            <v>해당없음</v>
          </cell>
        </row>
        <row r="8320">
          <cell r="A8320">
            <v>4229480301</v>
          </cell>
          <cell r="B8320" t="str">
            <v>방광요도경</v>
          </cell>
          <cell r="C8320" t="str">
            <v>Cystourethroscopes</v>
          </cell>
          <cell r="G8320" t="str">
            <v>해당없음</v>
          </cell>
        </row>
        <row r="8321">
          <cell r="A8321">
            <v>4229480302</v>
          </cell>
          <cell r="B8321" t="str">
            <v>요관경</v>
          </cell>
          <cell r="C8321" t="str">
            <v>Ureteroscopes</v>
          </cell>
          <cell r="G8321" t="str">
            <v>해당없음</v>
          </cell>
        </row>
        <row r="8322">
          <cell r="A8322">
            <v>4229480303</v>
          </cell>
          <cell r="B8322" t="str">
            <v>요도경</v>
          </cell>
          <cell r="C8322" t="str">
            <v>Urethroscopes</v>
          </cell>
          <cell r="G8322" t="str">
            <v>해당없음</v>
          </cell>
        </row>
        <row r="8323">
          <cell r="A8323">
            <v>4229480401</v>
          </cell>
          <cell r="B8323" t="str">
            <v>절제경</v>
          </cell>
          <cell r="C8323" t="str">
            <v>Resectoscopes</v>
          </cell>
          <cell r="G8323" t="str">
            <v>해당없음</v>
          </cell>
        </row>
        <row r="8324">
          <cell r="A8324">
            <v>4229480501</v>
          </cell>
          <cell r="B8324" t="str">
            <v>복강경</v>
          </cell>
          <cell r="C8324" t="str">
            <v>Laparoscopes</v>
          </cell>
          <cell r="G8324" t="str">
            <v>해당없음</v>
          </cell>
        </row>
        <row r="8325">
          <cell r="A8325">
            <v>4229480601</v>
          </cell>
          <cell r="B8325" t="str">
            <v>방광경</v>
          </cell>
          <cell r="C8325" t="str">
            <v>Cystoscopes</v>
          </cell>
          <cell r="G8325" t="str">
            <v>해당없음</v>
          </cell>
        </row>
        <row r="8326">
          <cell r="A8326">
            <v>4229480801</v>
          </cell>
          <cell r="B8326" t="str">
            <v>식도경</v>
          </cell>
          <cell r="C8326" t="str">
            <v>Esophagoscopes</v>
          </cell>
          <cell r="G8326" t="str">
            <v>해당없음</v>
          </cell>
        </row>
        <row r="8327">
          <cell r="A8327">
            <v>4229488001</v>
          </cell>
          <cell r="B8327" t="str">
            <v>근막하절제술용내시경</v>
          </cell>
          <cell r="C8327" t="str">
            <v>Endoscopes for subfasciotomy</v>
          </cell>
          <cell r="G8327" t="str">
            <v>해당없음</v>
          </cell>
        </row>
        <row r="8328">
          <cell r="A8328">
            <v>4229488101</v>
          </cell>
          <cell r="B8328" t="str">
            <v>흉강경</v>
          </cell>
          <cell r="C8328" t="str">
            <v>Thoracoscopes</v>
          </cell>
          <cell r="G8328" t="str">
            <v>해당없음</v>
          </cell>
        </row>
        <row r="8329">
          <cell r="A8329">
            <v>4229488201</v>
          </cell>
          <cell r="B8329" t="str">
            <v>유관경</v>
          </cell>
          <cell r="C8329" t="str">
            <v>Mammary ductoscopes</v>
          </cell>
          <cell r="G8329" t="str">
            <v>해당없음</v>
          </cell>
        </row>
        <row r="8330">
          <cell r="A8330">
            <v>4229488301</v>
          </cell>
          <cell r="B8330" t="str">
            <v>척추경</v>
          </cell>
          <cell r="C8330" t="str">
            <v>Spinoscopes</v>
          </cell>
          <cell r="G8330" t="str">
            <v>해당없음</v>
          </cell>
        </row>
        <row r="8331">
          <cell r="A8331">
            <v>4229488401</v>
          </cell>
          <cell r="B8331" t="str">
            <v>성형외과용내시경</v>
          </cell>
          <cell r="C8331" t="str">
            <v>Endoscopes for plasticsurgery</v>
          </cell>
          <cell r="G8331" t="str">
            <v>해당없음</v>
          </cell>
        </row>
        <row r="8332">
          <cell r="A8332">
            <v>4229488501</v>
          </cell>
          <cell r="B8332" t="str">
            <v>부비강경</v>
          </cell>
          <cell r="C8332" t="str">
            <v>Sinuscopes</v>
          </cell>
          <cell r="G8332" t="str">
            <v>해당없음</v>
          </cell>
        </row>
        <row r="8333">
          <cell r="A8333">
            <v>4229488502</v>
          </cell>
          <cell r="B8333" t="str">
            <v>상악동경</v>
          </cell>
          <cell r="C8333" t="str">
            <v>Antroscopes</v>
          </cell>
          <cell r="G8333" t="str">
            <v>해당없음</v>
          </cell>
        </row>
        <row r="8334">
          <cell r="A8334">
            <v>4229488601</v>
          </cell>
          <cell r="B8334" t="str">
            <v>초음파내시경</v>
          </cell>
          <cell r="C8334" t="str">
            <v>Ultrasonic endoscopes</v>
          </cell>
          <cell r="G8334" t="str">
            <v>해당없음</v>
          </cell>
        </row>
        <row r="8335">
          <cell r="A8335">
            <v>4229488701</v>
          </cell>
          <cell r="B8335" t="str">
            <v>신경내시경</v>
          </cell>
          <cell r="C8335" t="str">
            <v>Neuroscopes</v>
          </cell>
          <cell r="G8335" t="str">
            <v>해당없음</v>
          </cell>
        </row>
        <row r="8336">
          <cell r="A8336">
            <v>4229488801</v>
          </cell>
          <cell r="B8336" t="str">
            <v>식도·위·십이지장경</v>
          </cell>
          <cell r="C8336" t="str">
            <v>Esophagogastroduodenoscopes</v>
          </cell>
          <cell r="G8336" t="str">
            <v>해당없음</v>
          </cell>
        </row>
        <row r="8337">
          <cell r="A8337">
            <v>4229488901</v>
          </cell>
          <cell r="B8337" t="str">
            <v>비인후경</v>
          </cell>
          <cell r="C8337" t="str">
            <v>Nasopharyngo laryngoscopes</v>
          </cell>
          <cell r="G8337" t="str">
            <v>해당없음</v>
          </cell>
        </row>
        <row r="8338">
          <cell r="A8338">
            <v>4229489001</v>
          </cell>
          <cell r="B8338" t="str">
            <v>난관경</v>
          </cell>
          <cell r="C8338" t="str">
            <v>Salpingoscopes</v>
          </cell>
          <cell r="G8338" t="str">
            <v>해당없음</v>
          </cell>
        </row>
        <row r="8339">
          <cell r="A8339">
            <v>4229489101</v>
          </cell>
          <cell r="B8339" t="str">
            <v>골반강경</v>
          </cell>
          <cell r="C8339" t="str">
            <v>Culdoscopes</v>
          </cell>
          <cell r="G8339" t="str">
            <v>해당없음</v>
          </cell>
        </row>
        <row r="8340">
          <cell r="A8340">
            <v>4229489201</v>
          </cell>
          <cell r="B8340" t="str">
            <v>신우경</v>
          </cell>
          <cell r="C8340" t="str">
            <v>Nephroscopes</v>
          </cell>
          <cell r="G8340" t="str">
            <v>해당없음</v>
          </cell>
        </row>
        <row r="8341">
          <cell r="A8341">
            <v>4229489301</v>
          </cell>
          <cell r="B8341" t="str">
            <v>소장경</v>
          </cell>
          <cell r="C8341" t="str">
            <v>Small intestinoscopes</v>
          </cell>
          <cell r="G8341" t="str">
            <v>해당없음</v>
          </cell>
        </row>
        <row r="8342">
          <cell r="A8342">
            <v>4229489401</v>
          </cell>
          <cell r="B8342" t="str">
            <v>십이지장경</v>
          </cell>
          <cell r="C8342" t="str">
            <v>Duodenoscopes</v>
          </cell>
          <cell r="G8342" t="str">
            <v>해당없음</v>
          </cell>
        </row>
        <row r="8343">
          <cell r="A8343">
            <v>4229489501</v>
          </cell>
          <cell r="B8343" t="str">
            <v>위내시경</v>
          </cell>
          <cell r="C8343" t="str">
            <v>Gastroscopes</v>
          </cell>
          <cell r="G8343">
            <v>0</v>
          </cell>
        </row>
        <row r="8344">
          <cell r="A8344">
            <v>4229489601</v>
          </cell>
          <cell r="B8344" t="str">
            <v>대장경</v>
          </cell>
          <cell r="C8344" t="str">
            <v>Colonoscopes</v>
          </cell>
          <cell r="G8344" t="str">
            <v>해당없음</v>
          </cell>
        </row>
        <row r="8345">
          <cell r="A8345">
            <v>4229489602</v>
          </cell>
          <cell r="B8345" t="str">
            <v>에스자형결장경</v>
          </cell>
          <cell r="C8345" t="str">
            <v>Sigmoidoscopes</v>
          </cell>
          <cell r="G8345" t="str">
            <v>해당없음</v>
          </cell>
        </row>
        <row r="8346">
          <cell r="A8346">
            <v>4229489701</v>
          </cell>
          <cell r="B8346" t="str">
            <v>담도췌장경</v>
          </cell>
          <cell r="C8346" t="str">
            <v>Pancreatoscopes</v>
          </cell>
          <cell r="G8346" t="str">
            <v>해당없음</v>
          </cell>
        </row>
        <row r="8347">
          <cell r="A8347">
            <v>4229489702</v>
          </cell>
          <cell r="B8347" t="str">
            <v>총담도경</v>
          </cell>
          <cell r="C8347" t="str">
            <v>Choledochoscopes</v>
          </cell>
          <cell r="G8347" t="str">
            <v>해당없음</v>
          </cell>
        </row>
        <row r="8348">
          <cell r="A8348">
            <v>4229489801</v>
          </cell>
          <cell r="B8348" t="str">
            <v>관절경</v>
          </cell>
          <cell r="C8348" t="str">
            <v>Arthroscopes</v>
          </cell>
          <cell r="G8348" t="str">
            <v>해당없음</v>
          </cell>
        </row>
        <row r="8349">
          <cell r="A8349">
            <v>4229489901</v>
          </cell>
          <cell r="B8349" t="str">
            <v>종격경</v>
          </cell>
          <cell r="C8349" t="str">
            <v>Mediastinoscopes</v>
          </cell>
          <cell r="G8349" t="str">
            <v>해당없음</v>
          </cell>
        </row>
        <row r="8350">
          <cell r="A8350">
            <v>4229490101</v>
          </cell>
          <cell r="B8350" t="str">
            <v>내시경용홀더</v>
          </cell>
          <cell r="C8350" t="str">
            <v>Endoscopic holders</v>
          </cell>
          <cell r="G8350" t="str">
            <v>해당없음</v>
          </cell>
        </row>
        <row r="8351">
          <cell r="A8351">
            <v>4229490201</v>
          </cell>
          <cell r="B8351" t="str">
            <v>내시경기자</v>
          </cell>
          <cell r="C8351" t="str">
            <v>Endotherapy elevators</v>
          </cell>
          <cell r="G8351" t="str">
            <v>해당없음</v>
          </cell>
        </row>
        <row r="8352">
          <cell r="A8352">
            <v>4229490301</v>
          </cell>
          <cell r="B8352" t="str">
            <v>생체검사용도구한벌</v>
          </cell>
          <cell r="C8352" t="str">
            <v>Biopsy instrument kits</v>
          </cell>
          <cell r="G8352" t="str">
            <v>해당없음</v>
          </cell>
        </row>
        <row r="8353">
          <cell r="A8353">
            <v>4229490501</v>
          </cell>
          <cell r="B8353" t="str">
            <v>내시경세척기</v>
          </cell>
          <cell r="C8353" t="str">
            <v>Endoscopic cleaners</v>
          </cell>
          <cell r="G8353" t="str">
            <v>해당없음</v>
          </cell>
        </row>
        <row r="8354">
          <cell r="A8354">
            <v>4229490601</v>
          </cell>
          <cell r="B8354" t="str">
            <v>내시경용능동절제기구</v>
          </cell>
          <cell r="C8354" t="str">
            <v>Electrosurgical endotherapy electrodes</v>
          </cell>
          <cell r="G8354" t="str">
            <v>해당없음</v>
          </cell>
        </row>
        <row r="8355">
          <cell r="A8355">
            <v>4229490701</v>
          </cell>
          <cell r="B8355" t="str">
            <v>내시경생검용기구</v>
          </cell>
          <cell r="C8355" t="str">
            <v>Cytology scrapers</v>
          </cell>
          <cell r="G8355" t="str">
            <v>해당없음</v>
          </cell>
        </row>
        <row r="8356">
          <cell r="A8356">
            <v>4229490702</v>
          </cell>
          <cell r="B8356" t="str">
            <v>내시경생검브러시</v>
          </cell>
          <cell r="C8356" t="str">
            <v>Endotherapy cytology brushes</v>
          </cell>
          <cell r="G8356" t="str">
            <v>해당없음</v>
          </cell>
        </row>
        <row r="8357">
          <cell r="A8357">
            <v>4229490801</v>
          </cell>
          <cell r="B8357" t="str">
            <v>내시경겸자</v>
          </cell>
          <cell r="C8357" t="str">
            <v xml:space="preserve">Endoscopic forceps </v>
          </cell>
          <cell r="G8357" t="str">
            <v>해당없음</v>
          </cell>
        </row>
        <row r="8358">
          <cell r="A8358">
            <v>4229490802</v>
          </cell>
          <cell r="B8358" t="str">
            <v>내시경결찰기구</v>
          </cell>
          <cell r="C8358" t="str">
            <v>Endotherapy polypectomy ligators</v>
          </cell>
          <cell r="G8358" t="str">
            <v>해당없음</v>
          </cell>
        </row>
        <row r="8359">
          <cell r="A8359">
            <v>4229490803</v>
          </cell>
          <cell r="B8359" t="str">
            <v>내시경박리자</v>
          </cell>
          <cell r="C8359" t="str">
            <v>Endotherapy dissectors</v>
          </cell>
          <cell r="G8359" t="str">
            <v>해당없음</v>
          </cell>
        </row>
        <row r="8360">
          <cell r="A8360">
            <v>4229490903</v>
          </cell>
          <cell r="B8360" t="str">
            <v>내시경확장기</v>
          </cell>
          <cell r="C8360" t="str">
            <v>Endotherapy dilators</v>
          </cell>
          <cell r="G8360" t="str">
            <v>해당없음</v>
          </cell>
        </row>
        <row r="8361">
          <cell r="A8361">
            <v>4229491001</v>
          </cell>
          <cell r="B8361" t="str">
            <v>내시경용전극</v>
          </cell>
          <cell r="C8361" t="str">
            <v>Endoscopic electrodes</v>
          </cell>
          <cell r="G8361" t="str">
            <v>해당없음</v>
          </cell>
        </row>
        <row r="8362">
          <cell r="A8362">
            <v>4229491401</v>
          </cell>
          <cell r="B8362" t="str">
            <v>내시경기구</v>
          </cell>
          <cell r="C8362" t="str">
            <v xml:space="preserve">Instruments for Endoscope </v>
          </cell>
          <cell r="G8362" t="str">
            <v>해당없음</v>
          </cell>
        </row>
        <row r="8363">
          <cell r="A8363">
            <v>4229491402</v>
          </cell>
          <cell r="B8363" t="str">
            <v>내시경칼</v>
          </cell>
          <cell r="C8363" t="str">
            <v>Electrically powered endoscopic knives</v>
          </cell>
          <cell r="G8363" t="str">
            <v>해당없음</v>
          </cell>
        </row>
        <row r="8364">
          <cell r="A8364">
            <v>4229491403</v>
          </cell>
          <cell r="B8364" t="str">
            <v>내시경가위</v>
          </cell>
          <cell r="C8364" t="str">
            <v>Endotherapy scissors</v>
          </cell>
          <cell r="G8364" t="str">
            <v>해당없음</v>
          </cell>
        </row>
        <row r="8365">
          <cell r="A8365">
            <v>4229491901</v>
          </cell>
          <cell r="B8365" t="str">
            <v>내시경용삽입유도기구</v>
          </cell>
          <cell r="C8365" t="str">
            <v>Guides for inserting endoscopy</v>
          </cell>
          <cell r="G8365" t="str">
            <v>해당없음</v>
          </cell>
        </row>
        <row r="8366">
          <cell r="A8366">
            <v>4229492501</v>
          </cell>
          <cell r="B8366" t="str">
            <v>내시경주사침</v>
          </cell>
          <cell r="C8366" t="str">
            <v>Endotherapy needles for general purpose</v>
          </cell>
          <cell r="G8366" t="str">
            <v>해당없음</v>
          </cell>
        </row>
        <row r="8367">
          <cell r="A8367">
            <v>4229493001</v>
          </cell>
          <cell r="B8367" t="str">
            <v>내시경올가미</v>
          </cell>
          <cell r="C8367" t="str">
            <v>Polypectomy snares</v>
          </cell>
          <cell r="G8367" t="str">
            <v>해당없음</v>
          </cell>
        </row>
        <row r="8368">
          <cell r="A8368">
            <v>4229493301</v>
          </cell>
          <cell r="B8368" t="str">
            <v>내시경흡인기</v>
          </cell>
          <cell r="C8368" t="str">
            <v>Endoscopic evacuators</v>
          </cell>
          <cell r="G8368" t="str">
            <v>해당없음</v>
          </cell>
        </row>
        <row r="8369">
          <cell r="A8369">
            <v>4229493501</v>
          </cell>
          <cell r="B8369" t="str">
            <v>개구기용폐쇄기구</v>
          </cell>
          <cell r="C8369" t="str">
            <v>Obturators for specula</v>
          </cell>
          <cell r="G8369" t="str">
            <v>해당없음</v>
          </cell>
        </row>
        <row r="8370">
          <cell r="A8370">
            <v>4229493502</v>
          </cell>
          <cell r="B8370" t="str">
            <v>내시경캐뉼러</v>
          </cell>
          <cell r="C8370" t="str">
            <v>Endotherapy cannulas</v>
          </cell>
          <cell r="G8370" t="str">
            <v>해당없음</v>
          </cell>
        </row>
        <row r="8371">
          <cell r="A8371">
            <v>4229493503</v>
          </cell>
          <cell r="B8371" t="str">
            <v>내시경투관침</v>
          </cell>
          <cell r="C8371" t="str">
            <v>Endoscopic trocars</v>
          </cell>
          <cell r="G8371" t="str">
            <v>해당없음</v>
          </cell>
        </row>
        <row r="8372">
          <cell r="A8372">
            <v>4229494101</v>
          </cell>
          <cell r="B8372" t="str">
            <v>단기사용담관용튜브·카테터</v>
          </cell>
          <cell r="C8372" t="str">
            <v>Short term use bileduct catheters</v>
          </cell>
          <cell r="G8372" t="str">
            <v>해당없음</v>
          </cell>
        </row>
        <row r="8373">
          <cell r="A8373">
            <v>4229494601</v>
          </cell>
          <cell r="B8373" t="str">
            <v>내시경용자</v>
          </cell>
          <cell r="C8373" t="str">
            <v>Clinical ruler</v>
          </cell>
          <cell r="G8373" t="str">
            <v>해당없음</v>
          </cell>
        </row>
        <row r="8374">
          <cell r="A8374">
            <v>4229500201</v>
          </cell>
          <cell r="B8374" t="str">
            <v>내시경보관함</v>
          </cell>
          <cell r="C8374" t="str">
            <v>Endoscope storage cabinets</v>
          </cell>
          <cell r="G8374" t="str">
            <v>해당없음</v>
          </cell>
        </row>
        <row r="8375">
          <cell r="A8375">
            <v>4229500401</v>
          </cell>
          <cell r="B8375" t="str">
            <v>내시경운반카트</v>
          </cell>
          <cell r="C8375" t="str">
            <v>Endoscopic equipment carts</v>
          </cell>
          <cell r="G8375" t="str">
            <v>해당없음</v>
          </cell>
        </row>
        <row r="8376">
          <cell r="A8376">
            <v>4229500701</v>
          </cell>
          <cell r="B8376" t="str">
            <v>의료내시경용개인영상표시장치</v>
          </cell>
          <cell r="C8376" t="str">
            <v>Endoscopic personal monitors</v>
          </cell>
          <cell r="G8376">
            <v>0</v>
          </cell>
        </row>
        <row r="8377">
          <cell r="A8377">
            <v>4229500702</v>
          </cell>
          <cell r="B8377" t="str">
            <v>입체광학인상채득장치</v>
          </cell>
          <cell r="C8377" t="str">
            <v>Endoscopic stereograph for stomatoscope</v>
          </cell>
          <cell r="G8377">
            <v>0</v>
          </cell>
        </row>
        <row r="8378">
          <cell r="A8378">
            <v>4229500901</v>
          </cell>
          <cell r="B8378" t="str">
            <v>의료용광원장치</v>
          </cell>
          <cell r="C8378" t="str">
            <v>Light sources</v>
          </cell>
          <cell r="G8378" t="str">
            <v>해당없음</v>
          </cell>
        </row>
        <row r="8379">
          <cell r="A8379">
            <v>4229501101</v>
          </cell>
          <cell r="B8379" t="str">
            <v>체내형의료용카메라</v>
          </cell>
          <cell r="C8379" t="str">
            <v>Endoscopic still cameras</v>
          </cell>
          <cell r="G8379" t="str">
            <v>해당없음</v>
          </cell>
        </row>
        <row r="8380">
          <cell r="A8380">
            <v>4229501102</v>
          </cell>
          <cell r="B8380" t="str">
            <v>내시경용연결기</v>
          </cell>
          <cell r="C8380" t="str">
            <v>Endoscope element adapters</v>
          </cell>
          <cell r="G8380" t="str">
            <v>해당없음</v>
          </cell>
        </row>
        <row r="8381">
          <cell r="A8381">
            <v>4229501103</v>
          </cell>
          <cell r="B8381" t="str">
            <v>의료용카메라헤드</v>
          </cell>
          <cell r="C8381" t="str">
            <v>Camera head for medical use</v>
          </cell>
          <cell r="G8381" t="str">
            <v>해당없음</v>
          </cell>
        </row>
        <row r="8382">
          <cell r="A8382">
            <v>4229501501</v>
          </cell>
          <cell r="B8382" t="str">
            <v>내시경용현미경</v>
          </cell>
          <cell r="C8382" t="str">
            <v xml:space="preserve">Endoscopic microscopes </v>
          </cell>
          <cell r="G8382" t="str">
            <v>해당없음</v>
          </cell>
        </row>
        <row r="8383">
          <cell r="A8383">
            <v>4229509901</v>
          </cell>
          <cell r="B8383" t="str">
            <v>체외형의료용카메라</v>
          </cell>
          <cell r="C8383" t="str">
            <v>Surgical video cameras</v>
          </cell>
          <cell r="G8383" t="str">
            <v>해당없음</v>
          </cell>
        </row>
        <row r="8384">
          <cell r="A8384">
            <v>4229510101</v>
          </cell>
          <cell r="B8384" t="str">
            <v>소독대야걸이</v>
          </cell>
          <cell r="C8384" t="str">
            <v>Basin stands</v>
          </cell>
          <cell r="G8384" t="str">
            <v>해당없음</v>
          </cell>
        </row>
        <row r="8385">
          <cell r="A8385">
            <v>4229510201</v>
          </cell>
          <cell r="B8385" t="str">
            <v>냉동수술기</v>
          </cell>
          <cell r="C8385" t="str">
            <v>Cryogenic surgical devices</v>
          </cell>
          <cell r="G8385" t="str">
            <v>해당없음</v>
          </cell>
        </row>
        <row r="8386">
          <cell r="A8386">
            <v>4229510301</v>
          </cell>
          <cell r="B8386" t="str">
            <v>분만대</v>
          </cell>
          <cell r="C8386" t="str">
            <v>Delivery tables</v>
          </cell>
          <cell r="G8386" t="str">
            <v>해당없음</v>
          </cell>
        </row>
        <row r="8387">
          <cell r="A8387">
            <v>4229510401</v>
          </cell>
          <cell r="B8387" t="str">
            <v>전기수술기</v>
          </cell>
          <cell r="C8387" t="str">
            <v>Electrosurgical units</v>
          </cell>
          <cell r="G8387">
            <v>8</v>
          </cell>
        </row>
        <row r="8388">
          <cell r="A8388">
            <v>4229510402</v>
          </cell>
          <cell r="B8388" t="str">
            <v>전기수술기용전극</v>
          </cell>
          <cell r="C8388" t="str">
            <v>Electrosurgical system handpieces for general-purpose</v>
          </cell>
          <cell r="G8388">
            <v>8</v>
          </cell>
        </row>
        <row r="8389">
          <cell r="A8389">
            <v>4229510403</v>
          </cell>
          <cell r="B8389" t="str">
            <v>의료용전기소작기</v>
          </cell>
          <cell r="C8389" t="str">
            <v>Radiofrequency Electrosugical cautery apparatuses</v>
          </cell>
          <cell r="G8389">
            <v>8</v>
          </cell>
        </row>
        <row r="8390">
          <cell r="A8390">
            <v>4229510404</v>
          </cell>
          <cell r="B8390" t="str">
            <v>치과용전기수술기</v>
          </cell>
          <cell r="C8390" t="str">
            <v>Electrosurgical units for dental</v>
          </cell>
          <cell r="G8390">
            <v>8</v>
          </cell>
        </row>
        <row r="8391">
          <cell r="A8391">
            <v>4229510801</v>
          </cell>
          <cell r="B8391" t="str">
            <v>정형용견인틀</v>
          </cell>
          <cell r="C8391" t="str">
            <v>Orthopedic traction frames</v>
          </cell>
          <cell r="G8391" t="str">
            <v>해당없음</v>
          </cell>
        </row>
        <row r="8392">
          <cell r="A8392">
            <v>4229510901</v>
          </cell>
          <cell r="B8392" t="str">
            <v>발차기들통</v>
          </cell>
          <cell r="C8392" t="str">
            <v>Kick buckets</v>
          </cell>
          <cell r="G8392" t="str">
            <v>해당없음</v>
          </cell>
        </row>
        <row r="8393">
          <cell r="A8393">
            <v>4229511101</v>
          </cell>
          <cell r="B8393" t="str">
            <v>환자고정보조대</v>
          </cell>
          <cell r="C8393" t="str">
            <v>Patient position holders</v>
          </cell>
          <cell r="G8393" t="str">
            <v>해당없음</v>
          </cell>
        </row>
        <row r="8394">
          <cell r="A8394">
            <v>4229511102</v>
          </cell>
          <cell r="B8394" t="str">
            <v>수술및진찰용머리받침</v>
          </cell>
          <cell r="C8394" t="str">
            <v>Headrests for operating and diagnostic uses</v>
          </cell>
          <cell r="G8394" t="str">
            <v>해당없음</v>
          </cell>
        </row>
        <row r="8395">
          <cell r="A8395">
            <v>4229511201</v>
          </cell>
          <cell r="B8395" t="str">
            <v>수동식수술대</v>
          </cell>
          <cell r="C8395" t="str">
            <v>Manually operated operation tables</v>
          </cell>
          <cell r="G8395">
            <v>9</v>
          </cell>
        </row>
        <row r="8396">
          <cell r="A8396">
            <v>4229511202</v>
          </cell>
          <cell r="B8396" t="str">
            <v>전동식수술대</v>
          </cell>
          <cell r="C8396" t="str">
            <v>Electrically powered operation tables</v>
          </cell>
          <cell r="G8396">
            <v>9</v>
          </cell>
        </row>
        <row r="8397">
          <cell r="A8397">
            <v>4229511401</v>
          </cell>
          <cell r="B8397" t="str">
            <v>초자체흡인절단기</v>
          </cell>
          <cell r="C8397" t="str">
            <v>Vitreous aspiration and cutting instruments</v>
          </cell>
          <cell r="G8397" t="str">
            <v>해당없음</v>
          </cell>
        </row>
        <row r="8398">
          <cell r="A8398">
            <v>4229511402</v>
          </cell>
          <cell r="B8398" t="str">
            <v>수정체절단장치</v>
          </cell>
          <cell r="C8398" t="str">
            <v>Phacofragmentation systems</v>
          </cell>
          <cell r="G8398" t="str">
            <v>해당없음</v>
          </cell>
        </row>
        <row r="8399">
          <cell r="A8399">
            <v>4229511501</v>
          </cell>
          <cell r="B8399" t="str">
            <v>수술실용의자</v>
          </cell>
          <cell r="C8399" t="str">
            <v>Operating stools</v>
          </cell>
          <cell r="G8399" t="str">
            <v>해당없음</v>
          </cell>
        </row>
        <row r="8400">
          <cell r="A8400">
            <v>4229511901</v>
          </cell>
          <cell r="B8400" t="str">
            <v>의료용레이저조사기</v>
          </cell>
          <cell r="C8400" t="str">
            <v xml:space="preserve">Laser apparatus for medical use </v>
          </cell>
          <cell r="G8400" t="str">
            <v>해당없음</v>
          </cell>
        </row>
        <row r="8401">
          <cell r="A8401">
            <v>4229511902</v>
          </cell>
          <cell r="B8401" t="str">
            <v>안과용레이저수술기</v>
          </cell>
          <cell r="C8401" t="str">
            <v>Ophthalmic laser apparatus</v>
          </cell>
          <cell r="G8401" t="str">
            <v>해당없음</v>
          </cell>
        </row>
        <row r="8402">
          <cell r="A8402">
            <v>4229512001</v>
          </cell>
          <cell r="B8402" t="str">
            <v>체내충격파쇄석기</v>
          </cell>
          <cell r="C8402" t="str">
            <v>Electrohydraulic lithotripters</v>
          </cell>
          <cell r="G8402" t="str">
            <v>해당없음</v>
          </cell>
        </row>
        <row r="8403">
          <cell r="A8403">
            <v>4229512002</v>
          </cell>
          <cell r="B8403" t="str">
            <v>내시경결석적출기</v>
          </cell>
          <cell r="C8403" t="str">
            <v>Endoscopic lithotomy resectoscopes</v>
          </cell>
          <cell r="G8403" t="str">
            <v>해당없음</v>
          </cell>
        </row>
        <row r="8404">
          <cell r="A8404">
            <v>4229512101</v>
          </cell>
          <cell r="B8404" t="str">
            <v>의료용현미경</v>
          </cell>
          <cell r="C8404" t="str">
            <v>Surgical microscopes for general-purpose</v>
          </cell>
          <cell r="G8404">
            <v>0</v>
          </cell>
        </row>
        <row r="8405">
          <cell r="A8405">
            <v>4229512201</v>
          </cell>
          <cell r="B8405" t="str">
            <v>공압식지혈대</v>
          </cell>
          <cell r="C8405" t="str">
            <v>Pneumatic tourniquets</v>
          </cell>
          <cell r="G8405" t="str">
            <v>해당없음</v>
          </cell>
        </row>
        <row r="8406">
          <cell r="A8406">
            <v>4229512401</v>
          </cell>
          <cell r="B8406" t="str">
            <v>골시멘트모노머증기흡인기</v>
          </cell>
          <cell r="C8406" t="str">
            <v>Cement monomer vapor evacuators</v>
          </cell>
          <cell r="G8406" t="str">
            <v>해당없음</v>
          </cell>
        </row>
        <row r="8407">
          <cell r="A8407">
            <v>4229513701</v>
          </cell>
          <cell r="B8407" t="str">
            <v>위장식도운동모니터</v>
          </cell>
          <cell r="C8407" t="str">
            <v>Gastrointestinal motility analysers</v>
          </cell>
          <cell r="G8407" t="str">
            <v>해당없음</v>
          </cell>
        </row>
        <row r="8408">
          <cell r="A8408">
            <v>4229513801</v>
          </cell>
          <cell r="B8408" t="str">
            <v>요관확장기</v>
          </cell>
          <cell r="C8408" t="str">
            <v>Ureteral dilators</v>
          </cell>
          <cell r="G8408" t="str">
            <v>해당없음</v>
          </cell>
        </row>
        <row r="8409">
          <cell r="A8409">
            <v>4229513802</v>
          </cell>
          <cell r="B8409" t="str">
            <v>요도확장기</v>
          </cell>
          <cell r="C8409" t="str">
            <v>Urethral dilators</v>
          </cell>
          <cell r="G8409" t="str">
            <v>해당없음</v>
          </cell>
        </row>
        <row r="8410">
          <cell r="A8410">
            <v>4229514401</v>
          </cell>
          <cell r="B8410" t="str">
            <v>극초단파수술기</v>
          </cell>
          <cell r="C8410" t="str">
            <v>Microwave surgical units</v>
          </cell>
          <cell r="G8410" t="str">
            <v>해당없음</v>
          </cell>
        </row>
        <row r="8411">
          <cell r="A8411">
            <v>4229514501</v>
          </cell>
          <cell r="B8411" t="str">
            <v>바늘형탈모기</v>
          </cell>
          <cell r="C8411" t="str">
            <v>Needle type high frequency epilators</v>
          </cell>
          <cell r="G8411" t="str">
            <v>해당없음</v>
          </cell>
        </row>
        <row r="8412">
          <cell r="A8412">
            <v>4229514601</v>
          </cell>
          <cell r="B8412" t="str">
            <v>핀셋형탈모기</v>
          </cell>
          <cell r="C8412" t="str">
            <v>Tweezer type high frequency epilators</v>
          </cell>
          <cell r="G8412" t="str">
            <v>해당없음</v>
          </cell>
        </row>
        <row r="8413">
          <cell r="A8413">
            <v>4229514701</v>
          </cell>
          <cell r="B8413" t="str">
            <v>초음파수술기</v>
          </cell>
          <cell r="C8413" t="str">
            <v>Ultrasonic surgical instruments</v>
          </cell>
          <cell r="G8413" t="str">
            <v>해당없음</v>
          </cell>
        </row>
        <row r="8414">
          <cell r="A8414">
            <v>4229520101</v>
          </cell>
          <cell r="B8414" t="str">
            <v>피부절제기</v>
          </cell>
          <cell r="C8414" t="str">
            <v>Dermatomes</v>
          </cell>
          <cell r="G8414" t="str">
            <v>해당없음</v>
          </cell>
        </row>
        <row r="8415">
          <cell r="A8415">
            <v>4229520102</v>
          </cell>
          <cell r="B8415" t="str">
            <v>의료용삭피장치</v>
          </cell>
          <cell r="C8415" t="str">
            <v>Demabrasion devices</v>
          </cell>
          <cell r="G8415" t="str">
            <v>해당없음</v>
          </cell>
        </row>
        <row r="8416">
          <cell r="A8416">
            <v>4229520201</v>
          </cell>
          <cell r="B8416" t="str">
            <v>뼈용원추형드릴</v>
          </cell>
          <cell r="C8416" t="str">
            <v>Countersinks for bone</v>
          </cell>
          <cell r="G8416" t="str">
            <v>해당없음</v>
          </cell>
        </row>
        <row r="8417">
          <cell r="A8417">
            <v>4229520401</v>
          </cell>
          <cell r="B8417" t="str">
            <v>관골구확장기</v>
          </cell>
          <cell r="C8417" t="str">
            <v>Reamers for acetabulum</v>
          </cell>
          <cell r="G8417" t="str">
            <v>해당없음</v>
          </cell>
        </row>
        <row r="8418">
          <cell r="A8418">
            <v>4229520402</v>
          </cell>
          <cell r="B8418" t="str">
            <v>뼈시멘트제거확장기</v>
          </cell>
          <cell r="C8418" t="str">
            <v>Reamers for bone cement</v>
          </cell>
          <cell r="G8418" t="str">
            <v>해당없음</v>
          </cell>
        </row>
        <row r="8419">
          <cell r="A8419">
            <v>4229520403</v>
          </cell>
          <cell r="B8419" t="str">
            <v>손가락뼈확장기</v>
          </cell>
          <cell r="C8419" t="str">
            <v>Reamers for finger joint</v>
          </cell>
          <cell r="G8419" t="str">
            <v>해당없음</v>
          </cell>
        </row>
        <row r="8420">
          <cell r="A8420">
            <v>4229520404</v>
          </cell>
          <cell r="B8420" t="str">
            <v>요골-척골확장기</v>
          </cell>
          <cell r="C8420" t="str">
            <v>Reamers for radius-ulna</v>
          </cell>
          <cell r="G8420" t="str">
            <v>해당없음</v>
          </cell>
        </row>
        <row r="8421">
          <cell r="A8421">
            <v>4229530201</v>
          </cell>
          <cell r="B8421" t="str">
            <v>심폐수술용혈관튜브·카테터</v>
          </cell>
          <cell r="C8421" t="str">
            <v>Cardiopulmonary bypass vascular catheters, cannulas, or tubes</v>
          </cell>
          <cell r="G8421" t="str">
            <v>해당없음</v>
          </cell>
        </row>
        <row r="8422">
          <cell r="A8422">
            <v>4229530301</v>
          </cell>
          <cell r="B8422" t="str">
            <v>개심술용튜브·카테터</v>
          </cell>
          <cell r="C8422" t="str">
            <v>Tubes and catheters for open heart surgery</v>
          </cell>
          <cell r="G8422" t="str">
            <v>해당없음</v>
          </cell>
        </row>
        <row r="8423">
          <cell r="A8423">
            <v>4229530501</v>
          </cell>
          <cell r="B8423" t="str">
            <v>회전식지혈대</v>
          </cell>
          <cell r="C8423" t="str">
            <v>Automatic rotating tourniquets</v>
          </cell>
          <cell r="G8423" t="str">
            <v>해당없음</v>
          </cell>
        </row>
        <row r="8424">
          <cell r="A8424">
            <v>4229539901</v>
          </cell>
          <cell r="B8424" t="str">
            <v>의료용광응고기</v>
          </cell>
          <cell r="C8424" t="str">
            <v>Photocoagulators</v>
          </cell>
          <cell r="G8424" t="str">
            <v>해당없음</v>
          </cell>
        </row>
        <row r="8425">
          <cell r="A8425">
            <v>4229540101</v>
          </cell>
          <cell r="B8425" t="str">
            <v>의료용열소작기</v>
          </cell>
          <cell r="C8425" t="str">
            <v>Thermal cautery units</v>
          </cell>
          <cell r="G8425" t="str">
            <v>해당없음</v>
          </cell>
        </row>
        <row r="8426">
          <cell r="A8426">
            <v>4229540201</v>
          </cell>
          <cell r="B8426" t="str">
            <v>피부표시용펜</v>
          </cell>
          <cell r="C8426" t="str">
            <v>Skin marking pens</v>
          </cell>
          <cell r="G8426" t="str">
            <v>해당없음</v>
          </cell>
        </row>
        <row r="8427">
          <cell r="A8427">
            <v>4229540501</v>
          </cell>
          <cell r="B8427" t="str">
            <v>카테터안내선</v>
          </cell>
          <cell r="C8427" t="str">
            <v>Guide wires</v>
          </cell>
          <cell r="G8427" t="str">
            <v>해당없음</v>
          </cell>
        </row>
        <row r="8428">
          <cell r="A8428">
            <v>4229540901</v>
          </cell>
          <cell r="B8428" t="str">
            <v>의료용도포기</v>
          </cell>
          <cell r="C8428" t="str">
            <v>Applicators</v>
          </cell>
          <cell r="G8428" t="str">
            <v>해당없음</v>
          </cell>
        </row>
        <row r="8429">
          <cell r="A8429">
            <v>4229541901</v>
          </cell>
          <cell r="B8429" t="str">
            <v>신경자극탐색기</v>
          </cell>
          <cell r="C8429" t="str">
            <v>Surgical nerve stimulators/locators</v>
          </cell>
          <cell r="G8429" t="str">
            <v>해당없음</v>
          </cell>
        </row>
        <row r="8430">
          <cell r="A8430">
            <v>4229542001</v>
          </cell>
          <cell r="B8430" t="str">
            <v>광섬유카테터</v>
          </cell>
          <cell r="C8430" t="str">
            <v>Fibreoptic oximeter catheters</v>
          </cell>
          <cell r="G8430" t="str">
            <v>해당없음</v>
          </cell>
        </row>
        <row r="8431">
          <cell r="A8431">
            <v>4229542101</v>
          </cell>
          <cell r="B8431" t="str">
            <v>수술준비용손세척대</v>
          </cell>
          <cell r="C8431" t="str">
            <v>Surgical prep scrub</v>
          </cell>
          <cell r="G8431" t="str">
            <v>해당없음</v>
          </cell>
        </row>
        <row r="8432">
          <cell r="A8432">
            <v>4229542601</v>
          </cell>
          <cell r="B8432" t="str">
            <v>피검용컵</v>
          </cell>
          <cell r="C8432" t="str">
            <v>Cups for specimen collecting</v>
          </cell>
          <cell r="G8432" t="str">
            <v>해당없음</v>
          </cell>
        </row>
        <row r="8433">
          <cell r="A8433">
            <v>4229543301</v>
          </cell>
          <cell r="B8433" t="str">
            <v>네라톤카테터</v>
          </cell>
          <cell r="C8433" t="str">
            <v>Nelaton Catheters</v>
          </cell>
          <cell r="G8433" t="str">
            <v>해당없음</v>
          </cell>
        </row>
        <row r="8434">
          <cell r="A8434">
            <v>4229543601</v>
          </cell>
          <cell r="B8434" t="str">
            <v>문합용링</v>
          </cell>
          <cell r="C8434" t="str">
            <v>Anastomosis rings</v>
          </cell>
          <cell r="G8434" t="str">
            <v>해당없음</v>
          </cell>
        </row>
        <row r="8435">
          <cell r="A8435">
            <v>4229544601</v>
          </cell>
          <cell r="B8435" t="str">
            <v>이식용장기보관기구</v>
          </cell>
          <cell r="C8435" t="str">
            <v>Organ storage cabinets for transportation</v>
          </cell>
          <cell r="G8435" t="str">
            <v>해당없음</v>
          </cell>
        </row>
        <row r="8436">
          <cell r="A8436">
            <v>4229544602</v>
          </cell>
          <cell r="B8436" t="str">
            <v>장기용가방</v>
          </cell>
          <cell r="C8436" t="str">
            <v>Organ bags</v>
          </cell>
          <cell r="G8436" t="str">
            <v>해당없음</v>
          </cell>
        </row>
        <row r="8437">
          <cell r="A8437">
            <v>4229544603</v>
          </cell>
          <cell r="B8437" t="str">
            <v>적출신장관류운송장치</v>
          </cell>
          <cell r="C8437" t="str">
            <v xml:space="preserve">Organ preservation and transport systems for kidney </v>
          </cell>
          <cell r="G8437" t="str">
            <v>해당없음</v>
          </cell>
        </row>
        <row r="8438">
          <cell r="A8438">
            <v>4229545301</v>
          </cell>
          <cell r="B8438" t="str">
            <v>회장루용튜브·카테터</v>
          </cell>
          <cell r="C8438" t="str">
            <v>Continent ileostomy rectal catheters</v>
          </cell>
          <cell r="G8438" t="str">
            <v>해당없음</v>
          </cell>
        </row>
        <row r="8439">
          <cell r="A8439">
            <v>4229545801</v>
          </cell>
          <cell r="B8439" t="str">
            <v>수술장갑걸이</v>
          </cell>
          <cell r="C8439" t="str">
            <v>Racks for surgical glove</v>
          </cell>
          <cell r="G8439" t="str">
            <v>해당없음</v>
          </cell>
        </row>
        <row r="8440">
          <cell r="A8440">
            <v>4229546701</v>
          </cell>
          <cell r="B8440" t="str">
            <v>의료용시멘트혼합기</v>
          </cell>
          <cell r="C8440" t="str">
            <v>Cement mixers</v>
          </cell>
          <cell r="G8440" t="str">
            <v>해당없음</v>
          </cell>
        </row>
        <row r="8441">
          <cell r="A8441">
            <v>4229546702</v>
          </cell>
          <cell r="B8441" t="str">
            <v>골시멘트</v>
          </cell>
          <cell r="C8441" t="str">
            <v>Non-medicated orthopaedic cements</v>
          </cell>
          <cell r="G8441" t="str">
            <v>해당없음</v>
          </cell>
        </row>
        <row r="8442">
          <cell r="A8442">
            <v>4229546703</v>
          </cell>
          <cell r="B8442" t="str">
            <v>의료용시멘트분배기</v>
          </cell>
          <cell r="C8442" t="str">
            <v>Cement dispensers</v>
          </cell>
          <cell r="G8442" t="str">
            <v>해당없음</v>
          </cell>
        </row>
        <row r="8443">
          <cell r="A8443">
            <v>4229550201</v>
          </cell>
          <cell r="B8443" t="str">
            <v>인공인대</v>
          </cell>
          <cell r="C8443" t="str">
            <v>Ligament prosthesises</v>
          </cell>
          <cell r="G8443" t="str">
            <v>해당없음</v>
          </cell>
        </row>
        <row r="8444">
          <cell r="A8444">
            <v>4229550202</v>
          </cell>
          <cell r="B8444" t="str">
            <v>인조건</v>
          </cell>
          <cell r="C8444" t="str">
            <v>Tendon prosthesises</v>
          </cell>
          <cell r="G8444" t="str">
            <v>해당없음</v>
          </cell>
        </row>
        <row r="8445">
          <cell r="A8445">
            <v>4229550301</v>
          </cell>
          <cell r="B8445" t="str">
            <v>이식형의약품주입기</v>
          </cell>
          <cell r="C8445" t="str">
            <v>Implantable infusion devices</v>
          </cell>
          <cell r="G8445" t="str">
            <v>해당없음</v>
          </cell>
        </row>
        <row r="8446">
          <cell r="A8446">
            <v>4229550501</v>
          </cell>
          <cell r="B8446" t="str">
            <v>인공수정체</v>
          </cell>
          <cell r="C8446" t="str">
            <v>Intraocular lenses</v>
          </cell>
          <cell r="G8446" t="str">
            <v>해당없음</v>
          </cell>
        </row>
        <row r="8447">
          <cell r="A8447">
            <v>4229550502</v>
          </cell>
          <cell r="B8447" t="str">
            <v>안구밸브임플란트</v>
          </cell>
          <cell r="C8447" t="str">
            <v>Eye valve implants</v>
          </cell>
          <cell r="G8447" t="str">
            <v>해당없음</v>
          </cell>
        </row>
        <row r="8448">
          <cell r="A8448">
            <v>4229550503</v>
          </cell>
          <cell r="B8448" t="str">
            <v>안구영역임플란트</v>
          </cell>
          <cell r="C8448" t="str">
            <v>Eye sphere implants</v>
          </cell>
          <cell r="G8448" t="str">
            <v>해당없음</v>
          </cell>
        </row>
        <row r="8449">
          <cell r="A8449">
            <v>4229550504</v>
          </cell>
          <cell r="B8449" t="str">
            <v>인공각막</v>
          </cell>
          <cell r="C8449" t="str">
            <v>Corneal prosthesises</v>
          </cell>
          <cell r="G8449" t="str">
            <v>해당없음</v>
          </cell>
        </row>
        <row r="8450">
          <cell r="A8450">
            <v>4229550601</v>
          </cell>
          <cell r="B8450" t="str">
            <v>치과용임플란트시스템</v>
          </cell>
          <cell r="C8450" t="str">
            <v>Endosseous implant systems</v>
          </cell>
          <cell r="G8450" t="str">
            <v>해당없음</v>
          </cell>
        </row>
        <row r="8451">
          <cell r="A8451">
            <v>4229550602</v>
          </cell>
          <cell r="B8451" t="str">
            <v>안면아래턱뼈인공보형물</v>
          </cell>
          <cell r="C8451" t="str">
            <v>Mandibular implant facial prosthesises</v>
          </cell>
          <cell r="G8451" t="str">
            <v>해당없음</v>
          </cell>
        </row>
        <row r="8452">
          <cell r="A8452">
            <v>4229550801</v>
          </cell>
          <cell r="B8452" t="str">
            <v>인공달팽이관장치</v>
          </cell>
          <cell r="C8452" t="str">
            <v>Cochlear implant systems</v>
          </cell>
          <cell r="G8452" t="str">
            <v>해당없음</v>
          </cell>
        </row>
        <row r="8453">
          <cell r="A8453">
            <v>4229550802</v>
          </cell>
          <cell r="B8453" t="str">
            <v>고막천공용반투막튜브</v>
          </cell>
          <cell r="C8453" t="str">
            <v>Tympanostomy tubes with semi-permeable membrane</v>
          </cell>
          <cell r="G8453" t="str">
            <v>해당없음</v>
          </cell>
        </row>
        <row r="8454">
          <cell r="A8454">
            <v>4229550803</v>
          </cell>
          <cell r="B8454" t="str">
            <v>고막천공용튜브</v>
          </cell>
          <cell r="C8454" t="str">
            <v>Tympanostomy tubes</v>
          </cell>
          <cell r="G8454" t="str">
            <v>해당없음</v>
          </cell>
        </row>
        <row r="8455">
          <cell r="A8455">
            <v>4229550804</v>
          </cell>
          <cell r="B8455" t="str">
            <v>인공고막</v>
          </cell>
          <cell r="C8455" t="str">
            <v>Tympanic membrane implants</v>
          </cell>
          <cell r="G8455" t="str">
            <v>해당없음</v>
          </cell>
        </row>
        <row r="8456">
          <cell r="A8456">
            <v>4229550805</v>
          </cell>
          <cell r="B8456" t="str">
            <v>인공성대</v>
          </cell>
          <cell r="C8456" t="str">
            <v>Artificial vocal cords</v>
          </cell>
          <cell r="G8456" t="str">
            <v>해당없음</v>
          </cell>
        </row>
        <row r="8457">
          <cell r="A8457">
            <v>4229550806</v>
          </cell>
          <cell r="B8457" t="str">
            <v>인공후두</v>
          </cell>
          <cell r="C8457" t="str">
            <v>Larynx？prosthesises</v>
          </cell>
          <cell r="G8457" t="str">
            <v>해당없음</v>
          </cell>
        </row>
        <row r="8458">
          <cell r="A8458">
            <v>4229550901</v>
          </cell>
          <cell r="B8458" t="str">
            <v>인공유방</v>
          </cell>
          <cell r="C8458" t="str">
            <v>Silicone breast prosthesises</v>
          </cell>
          <cell r="G8458" t="str">
            <v>해당없음</v>
          </cell>
        </row>
        <row r="8459">
          <cell r="A8459">
            <v>4229550903</v>
          </cell>
          <cell r="B8459" t="str">
            <v>비이식용의료용실리콘재료</v>
          </cell>
          <cell r="C8459" t="str">
            <v>Non-implantable synthetic silicon reconstructive materials</v>
          </cell>
          <cell r="G8459" t="str">
            <v>해당없음</v>
          </cell>
        </row>
        <row r="8460">
          <cell r="A8460">
            <v>4229551201</v>
          </cell>
          <cell r="B8460" t="str">
            <v>내림프밸브션트관</v>
          </cell>
          <cell r="C8460" t="str">
            <v>Endolymphatic shunt tubes with valve</v>
          </cell>
          <cell r="G8460" t="str">
            <v>해당없음</v>
          </cell>
        </row>
        <row r="8461">
          <cell r="A8461">
            <v>4229551202</v>
          </cell>
          <cell r="B8461" t="str">
            <v>내림프션트</v>
          </cell>
          <cell r="C8461" t="str">
            <v>Endolymphatic shunts</v>
          </cell>
          <cell r="G8461" t="str">
            <v>해당없음</v>
          </cell>
        </row>
        <row r="8462">
          <cell r="A8462">
            <v>4229551301</v>
          </cell>
          <cell r="B8462" t="str">
            <v>금속제이식용메시</v>
          </cell>
          <cell r="C8462" t="str">
            <v>Surgical meshes</v>
          </cell>
          <cell r="G8462" t="str">
            <v>해당없음</v>
          </cell>
        </row>
        <row r="8463">
          <cell r="A8463">
            <v>4229551501</v>
          </cell>
          <cell r="B8463" t="str">
            <v>심혈관용인조포</v>
          </cell>
          <cell r="C8463" t="str">
            <v>Synthetic cardiovascular patches</v>
          </cell>
          <cell r="G8463" t="str">
            <v>해당없음</v>
          </cell>
        </row>
        <row r="8464">
          <cell r="A8464">
            <v>4229551502</v>
          </cell>
          <cell r="B8464" t="str">
            <v>합성폴리머재료</v>
          </cell>
          <cell r="C8464" t="str">
            <v>Synthetic polymer implant materials</v>
          </cell>
          <cell r="G8464" t="str">
            <v>해당없음</v>
          </cell>
        </row>
        <row r="8465">
          <cell r="A8465">
            <v>4229551503</v>
          </cell>
          <cell r="B8465" t="str">
            <v>조직수복용재료</v>
          </cell>
          <cell r="C8465" t="str">
            <v>Grafts and prosthesises</v>
          </cell>
          <cell r="G8465" t="str">
            <v>해당없음</v>
          </cell>
        </row>
        <row r="8466">
          <cell r="A8466">
            <v>4229551601</v>
          </cell>
          <cell r="B8466" t="str">
            <v>이식형전기배뇨억제기</v>
          </cell>
          <cell r="C8466" t="str">
            <v>Implanted electrical urinary continence devices</v>
          </cell>
          <cell r="G8466" t="str">
            <v>해당없음</v>
          </cell>
        </row>
        <row r="8467">
          <cell r="A8467">
            <v>4229551602</v>
          </cell>
          <cell r="B8467" t="str">
            <v>요도압박임플란트</v>
          </cell>
          <cell r="C8467" t="str">
            <v>Implanted mechanical/hydraulic urinary continence devices</v>
          </cell>
          <cell r="G8467" t="str">
            <v>해당없음</v>
          </cell>
        </row>
        <row r="8468">
          <cell r="A8468">
            <v>4229551603</v>
          </cell>
          <cell r="B8468" t="str">
            <v>인공고환</v>
          </cell>
          <cell r="C8468" t="str">
            <v>Testicle prosthesises</v>
          </cell>
          <cell r="G8468" t="str">
            <v>해당없음</v>
          </cell>
        </row>
        <row r="8469">
          <cell r="A8469">
            <v>4229551701</v>
          </cell>
          <cell r="B8469" t="str">
            <v>혈관확장기</v>
          </cell>
          <cell r="C8469" t="str">
            <v>Vessel dilators</v>
          </cell>
          <cell r="G8469" t="str">
            <v>해당없음</v>
          </cell>
        </row>
        <row r="8470">
          <cell r="A8470">
            <v>4229551901</v>
          </cell>
          <cell r="B8470" t="str">
            <v>팽창성음경임플란트</v>
          </cell>
          <cell r="C8470" t="str">
            <v>Penile inflatable implants</v>
          </cell>
          <cell r="G8470" t="str">
            <v>해당없음</v>
          </cell>
        </row>
        <row r="8471">
          <cell r="A8471">
            <v>4229551902</v>
          </cell>
          <cell r="B8471" t="str">
            <v>경성음경임플란트</v>
          </cell>
          <cell r="C8471" t="str">
            <v>Penile rigidity implants</v>
          </cell>
          <cell r="G8471" t="str">
            <v>해당없음</v>
          </cell>
        </row>
        <row r="8472">
          <cell r="A8472">
            <v>4229552201</v>
          </cell>
          <cell r="B8472" t="str">
            <v>척수이식배뇨장치</v>
          </cell>
          <cell r="C8472" t="str">
            <v>Implantable spinal cord stimulators for bladder evacuation</v>
          </cell>
          <cell r="G8472" t="str">
            <v>해당없음</v>
          </cell>
        </row>
        <row r="8473">
          <cell r="A8473">
            <v>4229552202</v>
          </cell>
          <cell r="B8473" t="str">
            <v>경동맥동신경자극장치</v>
          </cell>
          <cell r="C8473" t="str">
            <v>Carotid sinus nerve stimulators</v>
          </cell>
          <cell r="G8473" t="str">
            <v>해당없음</v>
          </cell>
        </row>
        <row r="8474">
          <cell r="A8474">
            <v>4229552301</v>
          </cell>
          <cell r="B8474" t="str">
            <v>비이식형전기배뇨곤란조절기</v>
          </cell>
          <cell r="C8474" t="str">
            <v>Nonimplanted electrical continence devices</v>
          </cell>
          <cell r="G8474" t="str">
            <v>해당없음</v>
          </cell>
        </row>
        <row r="8475">
          <cell r="A8475">
            <v>4229552501</v>
          </cell>
          <cell r="B8475" t="str">
            <v>조직수복용생체재료</v>
          </cell>
          <cell r="C8475" t="str">
            <v>Biomaterial grafts and prosthesises</v>
          </cell>
          <cell r="G8475" t="str">
            <v>해당없음</v>
          </cell>
        </row>
        <row r="8476">
          <cell r="A8476">
            <v>4229552601</v>
          </cell>
          <cell r="B8476" t="str">
            <v>모발이식장치</v>
          </cell>
          <cell r="C8476" t="str">
            <v>Hair implant systems</v>
          </cell>
          <cell r="G8476" t="str">
            <v>해당없음</v>
          </cell>
        </row>
        <row r="8477">
          <cell r="A8477">
            <v>4229559701</v>
          </cell>
          <cell r="B8477" t="str">
            <v>의료용충전기</v>
          </cell>
          <cell r="C8477" t="str">
            <v>Medical fillers</v>
          </cell>
          <cell r="G8477" t="str">
            <v>해당없음</v>
          </cell>
        </row>
        <row r="8478">
          <cell r="A8478">
            <v>4229559801</v>
          </cell>
          <cell r="B8478" t="str">
            <v>콜라겐임플란트</v>
          </cell>
          <cell r="C8478" t="str">
            <v>Collagen prosthesises</v>
          </cell>
          <cell r="G8478" t="str">
            <v>해당없음</v>
          </cell>
        </row>
        <row r="8479">
          <cell r="A8479">
            <v>4229560101</v>
          </cell>
          <cell r="B8479" t="str">
            <v>뇌척수용카테터기구</v>
          </cell>
          <cell r="C8479" t="str">
            <v>Cerebrospinal catheter devices</v>
          </cell>
          <cell r="G8479" t="str">
            <v>해당없음</v>
          </cell>
        </row>
        <row r="8480">
          <cell r="A8480">
            <v>4229560102</v>
          </cell>
          <cell r="B8480" t="str">
            <v>중앙신경계체액션트</v>
          </cell>
          <cell r="C8480" t="str">
            <v>Central nervous system fluid shunts and components</v>
          </cell>
          <cell r="G8480" t="str">
            <v>해당없음</v>
          </cell>
        </row>
        <row r="8481">
          <cell r="A8481">
            <v>4229580101</v>
          </cell>
          <cell r="B8481" t="str">
            <v>의료용고주파열상발생기</v>
          </cell>
          <cell r="C8481" t="str">
            <v>Radiofrequency lesion generaters</v>
          </cell>
          <cell r="G8481" t="str">
            <v>해당없음</v>
          </cell>
        </row>
        <row r="8482">
          <cell r="A8482">
            <v>4229580201</v>
          </cell>
          <cell r="B8482" t="str">
            <v>의료용고주파온열기</v>
          </cell>
          <cell r="C8482" t="str">
            <v xml:space="preserve">Hyperthermia apparatus </v>
          </cell>
          <cell r="G8482" t="str">
            <v>해당없음</v>
          </cell>
        </row>
        <row r="8483">
          <cell r="A8483">
            <v>4229590201</v>
          </cell>
          <cell r="B8483" t="str">
            <v>인공기관</v>
          </cell>
          <cell r="C8483" t="str">
            <v>Tracheal Prosthesises</v>
          </cell>
          <cell r="G8483" t="str">
            <v>해당없음</v>
          </cell>
        </row>
        <row r="8484">
          <cell r="A8484">
            <v>4229590401</v>
          </cell>
          <cell r="B8484" t="str">
            <v>인공난관</v>
          </cell>
          <cell r="C8484" t="str">
            <v>Synthetic fallopian tube prosthesises</v>
          </cell>
          <cell r="G8484" t="str">
            <v>해당없음</v>
          </cell>
        </row>
        <row r="8485">
          <cell r="A8485">
            <v>4229590601</v>
          </cell>
          <cell r="B8485" t="str">
            <v>인공식도</v>
          </cell>
          <cell r="C8485" t="str">
            <v>Oesophageal Prosthesis</v>
          </cell>
          <cell r="G8485" t="str">
            <v>해당없음</v>
          </cell>
        </row>
        <row r="8486">
          <cell r="A8486">
            <v>4229600101</v>
          </cell>
          <cell r="B8486" t="str">
            <v>인공심장판막</v>
          </cell>
          <cell r="C8486" t="str">
            <v>Replacement heart valves</v>
          </cell>
          <cell r="G8486" t="str">
            <v>해당없음</v>
          </cell>
        </row>
        <row r="8487">
          <cell r="A8487">
            <v>4229600501</v>
          </cell>
          <cell r="B8487" t="str">
            <v>윤상성형용고리</v>
          </cell>
          <cell r="C8487" t="str">
            <v>Annuloplasty rings</v>
          </cell>
          <cell r="G8487" t="str">
            <v>해당없음</v>
          </cell>
        </row>
        <row r="8488">
          <cell r="A8488">
            <v>4229600601</v>
          </cell>
          <cell r="B8488" t="str">
            <v>인공혈관</v>
          </cell>
          <cell r="C8488" t="str">
            <v>Vascular graft prosthesises</v>
          </cell>
          <cell r="G8488" t="str">
            <v>해당없음</v>
          </cell>
        </row>
        <row r="8489">
          <cell r="A8489">
            <v>4229610301</v>
          </cell>
          <cell r="B8489" t="str">
            <v>경막대용재</v>
          </cell>
          <cell r="C8489" t="str">
            <v>Dura substitutes</v>
          </cell>
          <cell r="G8489" t="str">
            <v>해당없음</v>
          </cell>
        </row>
        <row r="8490">
          <cell r="A8490">
            <v>4229619801</v>
          </cell>
          <cell r="B8490" t="str">
            <v>신경용커프</v>
          </cell>
          <cell r="C8490" t="str">
            <v>Non biodegradable nerve guides</v>
          </cell>
          <cell r="G8490" t="str">
            <v>해당없음</v>
          </cell>
        </row>
        <row r="8491">
          <cell r="A8491">
            <v>4229619901</v>
          </cell>
          <cell r="B8491" t="str">
            <v>동맥낭치료용커프</v>
          </cell>
          <cell r="C8491" t="str">
            <v xml:space="preserve">Internal cuff for aneurysmorrhaphy </v>
          </cell>
          <cell r="G8491" t="str">
            <v>해당없음</v>
          </cell>
        </row>
        <row r="8492">
          <cell r="A8492">
            <v>4230150101</v>
          </cell>
          <cell r="B8492" t="str">
            <v>인체해부모형</v>
          </cell>
          <cell r="C8492" t="str">
            <v>Anatomical human models</v>
          </cell>
          <cell r="G8492" t="str">
            <v>해당없음</v>
          </cell>
        </row>
        <row r="8493">
          <cell r="A8493">
            <v>4230150201</v>
          </cell>
          <cell r="B8493" t="str">
            <v>의학교육용마네킹</v>
          </cell>
          <cell r="C8493" t="str">
            <v>Anatomical human mannequins for medical education</v>
          </cell>
          <cell r="G8493">
            <v>10</v>
          </cell>
        </row>
        <row r="8494">
          <cell r="A8494">
            <v>4230150401</v>
          </cell>
          <cell r="B8494" t="str">
            <v>치과임상전단계실습대</v>
          </cell>
          <cell r="C8494" t="str">
            <v>Dental practice tables for preclinical</v>
          </cell>
          <cell r="G8494">
            <v>10</v>
          </cell>
        </row>
        <row r="8495">
          <cell r="A8495">
            <v>4230150601</v>
          </cell>
          <cell r="B8495" t="str">
            <v>교육용이중귀꽂이청진기</v>
          </cell>
          <cell r="C8495" t="str">
            <v>Dual earpiece stethoscopes</v>
          </cell>
          <cell r="G8495" t="str">
            <v>해당없음</v>
          </cell>
        </row>
        <row r="8496">
          <cell r="A8496">
            <v>4230150701</v>
          </cell>
          <cell r="B8496" t="str">
            <v>의료진교육용훈련비디오</v>
          </cell>
          <cell r="C8496" t="str">
            <v>Educational software for medical staff education</v>
          </cell>
          <cell r="G8496" t="str">
            <v>해당없음</v>
          </cell>
        </row>
        <row r="8497">
          <cell r="A8497">
            <v>4231150501</v>
          </cell>
          <cell r="B8497" t="str">
            <v>창상피복재</v>
          </cell>
          <cell r="C8497" t="str">
            <v>Wound dressing prosthesises</v>
          </cell>
          <cell r="G8497" t="str">
            <v>해당없음</v>
          </cell>
        </row>
        <row r="8498">
          <cell r="A8498">
            <v>4231150601</v>
          </cell>
          <cell r="B8498" t="str">
            <v>압박붕대</v>
          </cell>
          <cell r="C8498" t="str">
            <v>Compression bandages</v>
          </cell>
          <cell r="G8498" t="str">
            <v>해당없음</v>
          </cell>
        </row>
        <row r="8499">
          <cell r="A8499">
            <v>4231150801</v>
          </cell>
          <cell r="B8499" t="str">
            <v>기구반</v>
          </cell>
          <cell r="C8499" t="str">
            <v>Instrument trays</v>
          </cell>
          <cell r="G8499" t="str">
            <v>해당없음</v>
          </cell>
        </row>
        <row r="8500">
          <cell r="A8500">
            <v>4231150802</v>
          </cell>
          <cell r="B8500" t="str">
            <v>상처치료통</v>
          </cell>
          <cell r="C8500" t="str">
            <v>Jars for dressing</v>
          </cell>
          <cell r="G8500" t="str">
            <v>해당없음</v>
          </cell>
        </row>
        <row r="8501">
          <cell r="A8501">
            <v>4231150803</v>
          </cell>
          <cell r="B8501" t="str">
            <v>소독면통</v>
          </cell>
          <cell r="C8501" t="str">
            <v>Sponge bowls</v>
          </cell>
          <cell r="G8501" t="str">
            <v>해당없음</v>
          </cell>
        </row>
        <row r="8502">
          <cell r="A8502">
            <v>4231150901</v>
          </cell>
          <cell r="B8502" t="str">
            <v>외과용솜붕대</v>
          </cell>
          <cell r="C8502" t="str">
            <v>Surgical cotton bandages</v>
          </cell>
          <cell r="G8502" t="str">
            <v>해당없음</v>
          </cell>
        </row>
        <row r="8503">
          <cell r="A8503">
            <v>4231151001</v>
          </cell>
          <cell r="B8503" t="str">
            <v>폼드레싱</v>
          </cell>
          <cell r="C8503" t="str">
            <v>Foam dressings</v>
          </cell>
          <cell r="G8503" t="str">
            <v>해당없음</v>
          </cell>
        </row>
        <row r="8504">
          <cell r="A8504">
            <v>4231151101</v>
          </cell>
          <cell r="B8504" t="str">
            <v>거즈붕대</v>
          </cell>
          <cell r="C8504" t="str">
            <v>Gauze bandages</v>
          </cell>
          <cell r="G8504" t="str">
            <v>해당없음</v>
          </cell>
        </row>
        <row r="8505">
          <cell r="A8505">
            <v>4231151201</v>
          </cell>
          <cell r="B8505" t="str">
            <v>거즈스펀지</v>
          </cell>
          <cell r="C8505" t="str">
            <v>Gauze sponges</v>
          </cell>
          <cell r="G8505" t="str">
            <v>해당없음</v>
          </cell>
        </row>
        <row r="8506">
          <cell r="A8506">
            <v>4231151701</v>
          </cell>
          <cell r="B8506" t="str">
            <v>드레이프접착제</v>
          </cell>
          <cell r="C8506" t="str">
            <v>Drape adhesives</v>
          </cell>
          <cell r="G8506" t="str">
            <v>해당없음</v>
          </cell>
        </row>
        <row r="8507">
          <cell r="A8507">
            <v>4231151801</v>
          </cell>
          <cell r="B8507" t="str">
            <v>의료용안대</v>
          </cell>
          <cell r="C8507" t="str">
            <v>Medical eye pads</v>
          </cell>
          <cell r="G8507" t="str">
            <v>해당없음</v>
          </cell>
        </row>
        <row r="8508">
          <cell r="A8508">
            <v>4231152501</v>
          </cell>
          <cell r="B8508" t="str">
            <v>탄력밴드</v>
          </cell>
          <cell r="C8508" t="str">
            <v>Elastic bandages</v>
          </cell>
          <cell r="G8508" t="str">
            <v>해당없음</v>
          </cell>
        </row>
        <row r="8509">
          <cell r="A8509">
            <v>4231153101</v>
          </cell>
          <cell r="B8509" t="str">
            <v>외과봉합용유지대</v>
          </cell>
          <cell r="C8509" t="str">
            <v>Surgical dressing supports</v>
          </cell>
          <cell r="G8509" t="str">
            <v>해당없음</v>
          </cell>
        </row>
        <row r="8510">
          <cell r="A8510">
            <v>4231153201</v>
          </cell>
          <cell r="B8510" t="str">
            <v>접착반창고</v>
          </cell>
          <cell r="C8510" t="str">
            <v>Adhesive bandages</v>
          </cell>
          <cell r="G8510" t="str">
            <v>해당없음</v>
          </cell>
        </row>
        <row r="8511">
          <cell r="A8511">
            <v>4231153701</v>
          </cell>
          <cell r="B8511" t="str">
            <v>붕대가위</v>
          </cell>
          <cell r="C8511" t="str">
            <v>Bandage Scissors</v>
          </cell>
          <cell r="G8511" t="str">
            <v>해당없음</v>
          </cell>
        </row>
        <row r="8512">
          <cell r="A8512">
            <v>4231170201</v>
          </cell>
          <cell r="B8512" t="str">
            <v>배꼽폐색기</v>
          </cell>
          <cell r="C8512" t="str">
            <v>Umbilical occlusion devices</v>
          </cell>
          <cell r="G8512" t="str">
            <v>해당없음</v>
          </cell>
        </row>
        <row r="8513">
          <cell r="A8513">
            <v>4231170301</v>
          </cell>
          <cell r="B8513" t="str">
            <v>피부접착테이프</v>
          </cell>
          <cell r="C8513" t="str">
            <v>Medical tapes for skin attachment</v>
          </cell>
          <cell r="G8513" t="str">
            <v>해당없음</v>
          </cell>
        </row>
        <row r="8514">
          <cell r="A8514">
            <v>4231170801</v>
          </cell>
          <cell r="B8514" t="str">
            <v>반창고</v>
          </cell>
          <cell r="C8514" t="str">
            <v>Adhesive tapes</v>
          </cell>
          <cell r="G8514" t="str">
            <v>해당없음</v>
          </cell>
        </row>
        <row r="8515">
          <cell r="A8515">
            <v>4231200501</v>
          </cell>
          <cell r="B8515" t="str">
            <v>피부봉합용의료접착제</v>
          </cell>
          <cell r="C8515" t="str">
            <v>Medical adhesives for skin closure</v>
          </cell>
          <cell r="G8515" t="str">
            <v>해당없음</v>
          </cell>
        </row>
        <row r="8516">
          <cell r="A8516">
            <v>4231200601</v>
          </cell>
          <cell r="B8516" t="str">
            <v>의료용클립용기구</v>
          </cell>
          <cell r="C8516" t="str">
            <v xml:space="preserve">Clip instruments </v>
          </cell>
          <cell r="G8516" t="str">
            <v>해당없음</v>
          </cell>
        </row>
        <row r="8517">
          <cell r="A8517">
            <v>4231200701</v>
          </cell>
          <cell r="B8517" t="str">
            <v>의료용클립</v>
          </cell>
          <cell r="C8517" t="str">
            <v xml:space="preserve">Clips for medical use </v>
          </cell>
          <cell r="G8517" t="str">
            <v>해당없음</v>
          </cell>
        </row>
        <row r="8518">
          <cell r="A8518">
            <v>4231201001</v>
          </cell>
          <cell r="B8518" t="str">
            <v>의료용스태플용기구</v>
          </cell>
          <cell r="C8518" t="str">
            <v>Staple instruments</v>
          </cell>
          <cell r="G8518" t="str">
            <v>해당없음</v>
          </cell>
        </row>
        <row r="8519">
          <cell r="A8519">
            <v>4231201201</v>
          </cell>
          <cell r="B8519" t="str">
            <v>의료용스태플</v>
          </cell>
          <cell r="C8519" t="str">
            <v xml:space="preserve">Staples for medical use </v>
          </cell>
          <cell r="G8519" t="str">
            <v>해당없음</v>
          </cell>
        </row>
        <row r="8520">
          <cell r="A8520">
            <v>4231201401</v>
          </cell>
          <cell r="B8520" t="str">
            <v>알부민사용접착제</v>
          </cell>
          <cell r="C8520" t="str">
            <v>Albumin-based adhesives</v>
          </cell>
          <cell r="G8520" t="str">
            <v>해당없음</v>
          </cell>
        </row>
        <row r="8521">
          <cell r="A8521">
            <v>4231210501</v>
          </cell>
          <cell r="B8521" t="str">
            <v>피부보호대</v>
          </cell>
          <cell r="C8521" t="str">
            <v>Skin pressure alleviation pads</v>
          </cell>
          <cell r="G8521" t="str">
            <v>해당없음</v>
          </cell>
        </row>
        <row r="8522">
          <cell r="A8522">
            <v>4231210801</v>
          </cell>
          <cell r="B8522" t="str">
            <v>누용낭</v>
          </cell>
          <cell r="C8522" t="str">
            <v>Ostomy pouches</v>
          </cell>
          <cell r="G8522" t="str">
            <v>해당없음</v>
          </cell>
        </row>
        <row r="8523">
          <cell r="A8523">
            <v>4231211501</v>
          </cell>
          <cell r="B8523" t="str">
            <v>누용세정기</v>
          </cell>
          <cell r="C8523" t="str">
            <v>Ostomy irrigators</v>
          </cell>
          <cell r="G8523" t="str">
            <v>해당없음</v>
          </cell>
        </row>
        <row r="8524">
          <cell r="A8524">
            <v>4231220101</v>
          </cell>
          <cell r="B8524" t="str">
            <v>흡수성봉합사</v>
          </cell>
          <cell r="C8524" t="str">
            <v>Absorbable surgical sutures</v>
          </cell>
          <cell r="G8524" t="str">
            <v>해당없음</v>
          </cell>
        </row>
        <row r="8525">
          <cell r="A8525">
            <v>4231220102</v>
          </cell>
          <cell r="B8525" t="str">
            <v>플라스틱제봉합사</v>
          </cell>
          <cell r="C8525" t="str">
            <v>Plastic suture</v>
          </cell>
          <cell r="G8525" t="str">
            <v>해당없음</v>
          </cell>
        </row>
        <row r="8526">
          <cell r="A8526">
            <v>4231220103</v>
          </cell>
          <cell r="B8526" t="str">
            <v>견제봉합사</v>
          </cell>
          <cell r="C8526" t="str">
            <v xml:space="preserve">Silk suture </v>
          </cell>
          <cell r="G8526" t="str">
            <v>해당없음</v>
          </cell>
        </row>
        <row r="8527">
          <cell r="A8527">
            <v>4231220104</v>
          </cell>
          <cell r="B8527" t="str">
            <v>스테인레스제봉합사</v>
          </cell>
          <cell r="C8527" t="str">
            <v>Stainless steel suture</v>
          </cell>
          <cell r="G8527" t="str">
            <v>해당없음</v>
          </cell>
        </row>
        <row r="8528">
          <cell r="A8528">
            <v>4231220105</v>
          </cell>
          <cell r="B8528" t="str">
            <v>비흡수성봉합사</v>
          </cell>
          <cell r="C8528" t="str">
            <v>Nonabsorbable surgical sutures</v>
          </cell>
          <cell r="G8528" t="str">
            <v>해당없음</v>
          </cell>
        </row>
        <row r="8529">
          <cell r="A8529">
            <v>4231220201</v>
          </cell>
          <cell r="B8529" t="str">
            <v>의료용봉합기</v>
          </cell>
          <cell r="C8529" t="str">
            <v>Suture instruments</v>
          </cell>
          <cell r="G8529" t="str">
            <v>해당없음</v>
          </cell>
        </row>
        <row r="8530">
          <cell r="A8530">
            <v>4231220301</v>
          </cell>
          <cell r="B8530" t="str">
            <v>의료용봉합유지기</v>
          </cell>
          <cell r="C8530" t="str">
            <v xml:space="preserve">Suture retention device </v>
          </cell>
          <cell r="G8530" t="str">
            <v>해당없음</v>
          </cell>
        </row>
        <row r="8531">
          <cell r="A8531">
            <v>4231220601</v>
          </cell>
          <cell r="B8531" t="str">
            <v>봉합침</v>
          </cell>
          <cell r="C8531" t="str">
            <v>Suture needles</v>
          </cell>
          <cell r="G8531" t="str">
            <v>해당없음</v>
          </cell>
        </row>
        <row r="8532">
          <cell r="A8532">
            <v>4231230301</v>
          </cell>
          <cell r="B8532" t="str">
            <v>의료용분사식세정기</v>
          </cell>
          <cell r="C8532" t="str">
            <v>Jet lavages</v>
          </cell>
          <cell r="G8532" t="str">
            <v>해당없음</v>
          </cell>
        </row>
        <row r="8533">
          <cell r="A8533">
            <v>4231230901</v>
          </cell>
          <cell r="B8533" t="str">
            <v>환부세정용용기</v>
          </cell>
          <cell r="C8533" t="str">
            <v>Pitchers for wound irrigation</v>
          </cell>
          <cell r="G8533" t="str">
            <v>해당없음</v>
          </cell>
        </row>
        <row r="8534">
          <cell r="A8534">
            <v>4231230902</v>
          </cell>
          <cell r="B8534" t="str">
            <v>자궁내막세정기</v>
          </cell>
          <cell r="C8534" t="str">
            <v>Endometrial washers</v>
          </cell>
          <cell r="G8534" t="str">
            <v>해당없음</v>
          </cell>
        </row>
        <row r="8535">
          <cell r="A8535">
            <v>4231230903</v>
          </cell>
          <cell r="B8535" t="str">
            <v>질세정기</v>
          </cell>
          <cell r="C8535" t="str">
            <v>Therapeutic vaginal douche apparatus</v>
          </cell>
          <cell r="G8535" t="str">
            <v>해당없음</v>
          </cell>
        </row>
        <row r="8536">
          <cell r="A8536">
            <v>4231240201</v>
          </cell>
          <cell r="B8536" t="str">
            <v>코용부목</v>
          </cell>
          <cell r="C8536" t="str">
            <v xml:space="preserve">External nasal splints </v>
          </cell>
          <cell r="G8536" t="str">
            <v>해당없음</v>
          </cell>
        </row>
        <row r="8537">
          <cell r="A8537">
            <v>4231240301</v>
          </cell>
          <cell r="B8537" t="str">
            <v>두개융합방지스트립</v>
          </cell>
          <cell r="C8537" t="str">
            <v>Preformed craniosynostosis strips</v>
          </cell>
          <cell r="G8537" t="str">
            <v>해당없음</v>
          </cell>
        </row>
        <row r="8538">
          <cell r="A8538">
            <v>4231250201</v>
          </cell>
          <cell r="B8538" t="str">
            <v>복대</v>
          </cell>
          <cell r="C8538" t="str">
            <v>Abdominal binders</v>
          </cell>
          <cell r="G8538" t="str">
            <v>해당없음</v>
          </cell>
        </row>
        <row r="8539">
          <cell r="A8539">
            <v>4231250301</v>
          </cell>
          <cell r="B8539" t="str">
            <v>음낭지지대</v>
          </cell>
          <cell r="C8539" t="str">
            <v>Therapeutic scrotal supporters</v>
          </cell>
          <cell r="G8539" t="str">
            <v>해당없음</v>
          </cell>
        </row>
        <row r="8540">
          <cell r="A8540">
            <v>4231260201</v>
          </cell>
          <cell r="B8540" t="str">
            <v>부항기</v>
          </cell>
          <cell r="C8540" t="str">
            <v>Cupping apparatus for medical use</v>
          </cell>
          <cell r="G8540" t="str">
            <v>해당없음</v>
          </cell>
        </row>
        <row r="8541">
          <cell r="A8541">
            <v>4232150101</v>
          </cell>
          <cell r="B8541" t="str">
            <v>결찰사</v>
          </cell>
          <cell r="C8541" t="str">
            <v>Ligatures</v>
          </cell>
          <cell r="G8541" t="str">
            <v>해당없음</v>
          </cell>
        </row>
        <row r="8542">
          <cell r="A8542">
            <v>4232150201</v>
          </cell>
          <cell r="B8542" t="str">
            <v>의료결찰안내기</v>
          </cell>
          <cell r="C8542" t="str">
            <v>Ligature guides</v>
          </cell>
          <cell r="G8542" t="str">
            <v>해당없음</v>
          </cell>
        </row>
        <row r="8543">
          <cell r="A8543">
            <v>4232150301</v>
          </cell>
          <cell r="B8543" t="str">
            <v>생체재료이식용뼈</v>
          </cell>
          <cell r="C8543" t="str">
            <v>Natural bone grafts</v>
          </cell>
          <cell r="G8543" t="str">
            <v>해당없음</v>
          </cell>
        </row>
        <row r="8544">
          <cell r="A8544">
            <v>4232150302</v>
          </cell>
          <cell r="B8544" t="str">
            <v>치과용골이식재</v>
          </cell>
          <cell r="C8544" t="str">
            <v xml:space="preserve">Bone graft materials </v>
          </cell>
          <cell r="G8544" t="str">
            <v>해당없음</v>
          </cell>
        </row>
        <row r="8545">
          <cell r="A8545">
            <v>4232150401</v>
          </cell>
          <cell r="B8545" t="str">
            <v>골수내고정막대</v>
          </cell>
          <cell r="C8545" t="str">
            <v xml:space="preserve">Intramedullary fixation nail </v>
          </cell>
          <cell r="G8545" t="str">
            <v>해당없음</v>
          </cell>
        </row>
        <row r="8546">
          <cell r="A8546">
            <v>4232150501</v>
          </cell>
          <cell r="B8546" t="str">
            <v>골절합용판</v>
          </cell>
          <cell r="C8546" t="str">
            <v>Bone plates</v>
          </cell>
          <cell r="G8546" t="str">
            <v>해당없음</v>
          </cell>
        </row>
        <row r="8547">
          <cell r="A8547">
            <v>4232150601</v>
          </cell>
          <cell r="B8547" t="str">
            <v>골절합용나사</v>
          </cell>
          <cell r="C8547" t="str">
            <v>Bone screws</v>
          </cell>
          <cell r="G8547" t="str">
            <v>해당없음</v>
          </cell>
        </row>
        <row r="8548">
          <cell r="A8548">
            <v>4232150701</v>
          </cell>
          <cell r="B8548" t="str">
            <v>금속골고정재</v>
          </cell>
          <cell r="C8548" t="str">
            <v>Non-biodegradable orthopaedic fixation plate kit</v>
          </cell>
          <cell r="G8548" t="str">
            <v>해당없음</v>
          </cell>
        </row>
        <row r="8549">
          <cell r="A8549">
            <v>4232151001</v>
          </cell>
          <cell r="B8549" t="str">
            <v>본캡</v>
          </cell>
          <cell r="C8549" t="str">
            <v>Bone caps</v>
          </cell>
          <cell r="G8549" t="str">
            <v>해당없음</v>
          </cell>
        </row>
        <row r="8550">
          <cell r="A8550">
            <v>4232160401</v>
          </cell>
          <cell r="B8550" t="str">
            <v>추간체고정보형재</v>
          </cell>
          <cell r="C8550" t="str">
            <v>Spinal interlaminal fixation orthosises</v>
          </cell>
          <cell r="G8550" t="str">
            <v>해당없음</v>
          </cell>
        </row>
        <row r="8551">
          <cell r="A8551">
            <v>4232170701</v>
          </cell>
          <cell r="B8551" t="str">
            <v>인공엉덩이뼈관절</v>
          </cell>
          <cell r="C8551" t="str">
            <v>Hip joint metal constrained cemented or uncemented prosthesises</v>
          </cell>
          <cell r="G8551" t="str">
            <v>해당없음</v>
          </cell>
        </row>
        <row r="8552">
          <cell r="A8552">
            <v>4232180801</v>
          </cell>
          <cell r="B8552" t="str">
            <v>인공무릎관절</v>
          </cell>
          <cell r="C8552" t="str">
            <v>Knee joint prosthesises</v>
          </cell>
          <cell r="G8552" t="str">
            <v>해당없음</v>
          </cell>
        </row>
        <row r="8553">
          <cell r="A8553">
            <v>4232190301</v>
          </cell>
          <cell r="B8553" t="str">
            <v>인공어깨관절</v>
          </cell>
          <cell r="C8553" t="str">
            <v>Shoulder joint prosthesises</v>
          </cell>
          <cell r="G8553" t="str">
            <v>해당없음</v>
          </cell>
        </row>
        <row r="8554">
          <cell r="A8554">
            <v>4232200101</v>
          </cell>
          <cell r="B8554" t="str">
            <v>인공발목관절</v>
          </cell>
          <cell r="C8554" t="str">
            <v>Ankle joint prosthesises</v>
          </cell>
          <cell r="G8554" t="str">
            <v>해당없음</v>
          </cell>
        </row>
        <row r="8555">
          <cell r="A8555">
            <v>4232200201</v>
          </cell>
          <cell r="B8555" t="str">
            <v>인공손관절</v>
          </cell>
          <cell r="C8555" t="str">
            <v>Wrist joint prosthesises</v>
          </cell>
          <cell r="G8555" t="str">
            <v>해당없음</v>
          </cell>
        </row>
        <row r="8556">
          <cell r="A8556">
            <v>4232200301</v>
          </cell>
          <cell r="B8556" t="str">
            <v>인공팔꿈치관절</v>
          </cell>
          <cell r="C8556" t="str">
            <v>Elbow joint prosthesises</v>
          </cell>
          <cell r="G8556" t="str">
            <v>해당없음</v>
          </cell>
        </row>
        <row r="8557">
          <cell r="A8557">
            <v>4232200401</v>
          </cell>
          <cell r="B8557" t="str">
            <v>인공손가락뼈관절</v>
          </cell>
          <cell r="C8557" t="str">
            <v>Finger joint prosthesises</v>
          </cell>
          <cell r="G8557" t="str">
            <v>해당없음</v>
          </cell>
        </row>
        <row r="8558">
          <cell r="A8558">
            <v>4232200501</v>
          </cell>
          <cell r="B8558" t="str">
            <v>인공발가락관절</v>
          </cell>
          <cell r="C8558" t="str">
            <v>Toe joint prosthesises</v>
          </cell>
          <cell r="G8558" t="str">
            <v>해당없음</v>
          </cell>
        </row>
        <row r="8559">
          <cell r="A8559">
            <v>4319150101</v>
          </cell>
          <cell r="B8559" t="str">
            <v>휴대전화기</v>
          </cell>
          <cell r="C8559" t="str">
            <v>Mobile phones</v>
          </cell>
          <cell r="G8559">
            <v>4</v>
          </cell>
        </row>
        <row r="8560">
          <cell r="A8560">
            <v>4319150201</v>
          </cell>
          <cell r="B8560" t="str">
            <v>무선호출기</v>
          </cell>
          <cell r="C8560" t="str">
            <v>Pagers or beepers</v>
          </cell>
          <cell r="G8560" t="str">
            <v>해당없음</v>
          </cell>
        </row>
        <row r="8561">
          <cell r="A8561">
            <v>4319150301</v>
          </cell>
          <cell r="B8561" t="str">
            <v>공중전화기</v>
          </cell>
          <cell r="C8561" t="str">
            <v>Pay phones</v>
          </cell>
          <cell r="G8561" t="str">
            <v>해당없음</v>
          </cell>
        </row>
        <row r="8562">
          <cell r="A8562">
            <v>4319150401</v>
          </cell>
          <cell r="B8562" t="str">
            <v>유선전화기</v>
          </cell>
          <cell r="C8562" t="str">
            <v>Fixed phones</v>
          </cell>
          <cell r="G8562">
            <v>8</v>
          </cell>
        </row>
        <row r="8563">
          <cell r="A8563">
            <v>4319150402</v>
          </cell>
          <cell r="B8563" t="str">
            <v>유무선복합전화기</v>
          </cell>
          <cell r="C8563" t="str">
            <v>Corded and cordless telephones</v>
          </cell>
          <cell r="G8563">
            <v>8</v>
          </cell>
        </row>
        <row r="8564">
          <cell r="A8564">
            <v>4319150403</v>
          </cell>
          <cell r="B8564" t="str">
            <v>발신자표시전화기</v>
          </cell>
          <cell r="C8564" t="str">
            <v>Caller identification unit</v>
          </cell>
          <cell r="G8564">
            <v>8</v>
          </cell>
        </row>
        <row r="8565">
          <cell r="A8565">
            <v>4319150801</v>
          </cell>
          <cell r="B8565" t="str">
            <v>디지털전화기</v>
          </cell>
          <cell r="C8565" t="str">
            <v>Digital telephones</v>
          </cell>
          <cell r="G8565">
            <v>8</v>
          </cell>
        </row>
        <row r="8566">
          <cell r="A8566">
            <v>4319151001</v>
          </cell>
          <cell r="B8566" t="str">
            <v>무선송수신기</v>
          </cell>
          <cell r="C8566" t="str">
            <v>Transceivers</v>
          </cell>
          <cell r="G8566">
            <v>7</v>
          </cell>
        </row>
        <row r="8567">
          <cell r="A8567">
            <v>4319151002</v>
          </cell>
          <cell r="B8567" t="str">
            <v>양방향라디오</v>
          </cell>
          <cell r="C8567" t="str">
            <v>Two way radios</v>
          </cell>
          <cell r="G8567">
            <v>7</v>
          </cell>
        </row>
        <row r="8568">
          <cell r="A8568">
            <v>4319151101</v>
          </cell>
          <cell r="B8568" t="str">
            <v>IP전화기</v>
          </cell>
          <cell r="C8568" t="str">
            <v>IP phones</v>
          </cell>
          <cell r="G8568">
            <v>8</v>
          </cell>
        </row>
        <row r="8569">
          <cell r="A8569">
            <v>4319151201</v>
          </cell>
          <cell r="B8569" t="str">
            <v>무선전화기</v>
          </cell>
          <cell r="C8569" t="str">
            <v>Cordless telephones</v>
          </cell>
          <cell r="G8569" t="str">
            <v>해당없음</v>
          </cell>
        </row>
        <row r="8570">
          <cell r="A8570">
            <v>4319151301</v>
          </cell>
          <cell r="B8570" t="str">
            <v>화상전화기</v>
          </cell>
          <cell r="C8570" t="str">
            <v>Video phone</v>
          </cell>
          <cell r="G8570">
            <v>7</v>
          </cell>
        </row>
        <row r="8571">
          <cell r="A8571">
            <v>4319151401</v>
          </cell>
          <cell r="B8571" t="str">
            <v>위성전화기</v>
          </cell>
          <cell r="C8571" t="str">
            <v>Satellite phone</v>
          </cell>
          <cell r="G8571">
            <v>8</v>
          </cell>
        </row>
        <row r="8572">
          <cell r="A8572">
            <v>4319151601</v>
          </cell>
          <cell r="B8572" t="str">
            <v>키폰주장치</v>
          </cell>
          <cell r="C8572" t="str">
            <v>Keyphone system</v>
          </cell>
          <cell r="G8572">
            <v>9</v>
          </cell>
        </row>
        <row r="8573">
          <cell r="A8573">
            <v>4319151602</v>
          </cell>
          <cell r="B8573" t="str">
            <v>무선키폰주장치</v>
          </cell>
          <cell r="C8573" t="str">
            <v>Wireless key telephone system</v>
          </cell>
          <cell r="G8573">
            <v>9</v>
          </cell>
        </row>
        <row r="8574">
          <cell r="A8574">
            <v>4319160601</v>
          </cell>
          <cell r="B8574" t="str">
            <v>전화기핸드세트</v>
          </cell>
          <cell r="C8574" t="str">
            <v>Phone handsets</v>
          </cell>
          <cell r="G8574" t="str">
            <v>해당없음</v>
          </cell>
        </row>
        <row r="8575">
          <cell r="A8575">
            <v>4319160901</v>
          </cell>
          <cell r="B8575" t="str">
            <v>헤드세트</v>
          </cell>
          <cell r="C8575" t="str">
            <v>Headsets</v>
          </cell>
          <cell r="G8575" t="str">
            <v>해당없음</v>
          </cell>
        </row>
        <row r="8576">
          <cell r="A8576">
            <v>4319161501</v>
          </cell>
          <cell r="B8576" t="str">
            <v>차량용핸즈프리</v>
          </cell>
          <cell r="C8576" t="str">
            <v>Hands free system for vehicle</v>
          </cell>
          <cell r="G8576" t="str">
            <v>해당없음</v>
          </cell>
        </row>
        <row r="8577">
          <cell r="A8577">
            <v>4319163101</v>
          </cell>
          <cell r="B8577" t="str">
            <v>전신전화장비용어댑터</v>
          </cell>
          <cell r="C8577" t="str">
            <v>Telephone jack adapters</v>
          </cell>
          <cell r="G8577" t="str">
            <v>해당없음</v>
          </cell>
        </row>
        <row r="8578">
          <cell r="A8578">
            <v>4319163301</v>
          </cell>
          <cell r="B8578" t="str">
            <v>키폰전화기</v>
          </cell>
          <cell r="C8578" t="str">
            <v>Key phone subset</v>
          </cell>
          <cell r="G8578">
            <v>8</v>
          </cell>
        </row>
        <row r="8579">
          <cell r="A8579">
            <v>4319163302</v>
          </cell>
          <cell r="B8579" t="str">
            <v>무선키폰전화기</v>
          </cell>
          <cell r="C8579" t="str">
            <v>Wireless key phone sub set</v>
          </cell>
          <cell r="G8579">
            <v>8</v>
          </cell>
        </row>
        <row r="8580">
          <cell r="A8580">
            <v>4319163401</v>
          </cell>
          <cell r="B8580" t="str">
            <v>키폰주장치용확장보드</v>
          </cell>
          <cell r="C8580" t="str">
            <v>Extension board for keyphone systems</v>
          </cell>
          <cell r="G8580">
            <v>8</v>
          </cell>
        </row>
        <row r="8581">
          <cell r="A8581">
            <v>4320140101</v>
          </cell>
          <cell r="B8581" t="str">
            <v>그래픽용어댑터</v>
          </cell>
          <cell r="C8581" t="str">
            <v>Graphic adapters</v>
          </cell>
          <cell r="G8581" t="str">
            <v>해당없음</v>
          </cell>
        </row>
        <row r="8582">
          <cell r="A8582">
            <v>4320140201</v>
          </cell>
          <cell r="B8582" t="str">
            <v>기억유닛</v>
          </cell>
          <cell r="C8582" t="str">
            <v>Memory unit</v>
          </cell>
          <cell r="G8582">
            <v>5</v>
          </cell>
        </row>
        <row r="8583">
          <cell r="A8583">
            <v>4320140401</v>
          </cell>
          <cell r="B8583" t="str">
            <v>랜접속카드</v>
          </cell>
          <cell r="C8583" t="str">
            <v>Network interface cards</v>
          </cell>
          <cell r="G8583">
            <v>6</v>
          </cell>
        </row>
        <row r="8584">
          <cell r="A8584">
            <v>4320140701</v>
          </cell>
          <cell r="B8584" t="str">
            <v>장치제어보드</v>
          </cell>
          <cell r="C8584" t="str">
            <v>Device controller board</v>
          </cell>
          <cell r="G8584">
            <v>6</v>
          </cell>
        </row>
        <row r="8585">
          <cell r="A8585">
            <v>4320141401</v>
          </cell>
          <cell r="B8585" t="str">
            <v>하드디스크보안장치</v>
          </cell>
          <cell r="C8585" t="str">
            <v>Hard disk protector</v>
          </cell>
          <cell r="G8585">
            <v>5</v>
          </cell>
        </row>
        <row r="8586">
          <cell r="A8586">
            <v>4320141601</v>
          </cell>
          <cell r="B8586" t="str">
            <v>데이터수집보드</v>
          </cell>
          <cell r="C8586" t="str">
            <v>Data acquisition board</v>
          </cell>
          <cell r="G8586">
            <v>6</v>
          </cell>
        </row>
        <row r="8587">
          <cell r="A8587">
            <v>4320141701</v>
          </cell>
          <cell r="B8587" t="str">
            <v>멀티미디어용통합형보드</v>
          </cell>
          <cell r="C8587" t="str">
            <v>Multimedia integrated board</v>
          </cell>
          <cell r="G8587">
            <v>6</v>
          </cell>
        </row>
        <row r="8588">
          <cell r="A8588">
            <v>4320150201</v>
          </cell>
          <cell r="B8588" t="str">
            <v>오디오카드</v>
          </cell>
          <cell r="C8588" t="str">
            <v>Audio accelerator cards</v>
          </cell>
          <cell r="G8588" t="str">
            <v>해당없음</v>
          </cell>
        </row>
        <row r="8589">
          <cell r="A8589">
            <v>4320150301</v>
          </cell>
          <cell r="B8589" t="str">
            <v>중앙처리장치</v>
          </cell>
          <cell r="C8589" t="str">
            <v>Central processing unit CPU processors</v>
          </cell>
          <cell r="G8589">
            <v>6</v>
          </cell>
        </row>
        <row r="8590">
          <cell r="A8590">
            <v>4320151301</v>
          </cell>
          <cell r="B8590" t="str">
            <v>마더보드</v>
          </cell>
          <cell r="C8590" t="str">
            <v>Mather board</v>
          </cell>
          <cell r="G8590">
            <v>6</v>
          </cell>
        </row>
        <row r="8591">
          <cell r="A8591">
            <v>4320153101</v>
          </cell>
          <cell r="B8591" t="str">
            <v>영상편집보드</v>
          </cell>
          <cell r="C8591" t="str">
            <v>Vedio editing board</v>
          </cell>
          <cell r="G8591">
            <v>6</v>
          </cell>
        </row>
        <row r="8592">
          <cell r="A8592">
            <v>4320153301</v>
          </cell>
          <cell r="B8592" t="str">
            <v>미디시스템</v>
          </cell>
          <cell r="C8592" t="str">
            <v>Music instrument digital interface systems(MIDI)</v>
          </cell>
          <cell r="G8592" t="str">
            <v>해당없음</v>
          </cell>
        </row>
        <row r="8593">
          <cell r="A8593">
            <v>4320153701</v>
          </cell>
          <cell r="B8593" t="str">
            <v>프린터서버</v>
          </cell>
          <cell r="C8593" t="str">
            <v>Printer server</v>
          </cell>
          <cell r="G8593">
            <v>7</v>
          </cell>
        </row>
        <row r="8594">
          <cell r="A8594">
            <v>4320154001</v>
          </cell>
          <cell r="B8594" t="str">
            <v>채널컨버터</v>
          </cell>
          <cell r="C8594" t="str">
            <v>Channel converter</v>
          </cell>
          <cell r="G8594">
            <v>8</v>
          </cell>
        </row>
        <row r="8595">
          <cell r="A8595">
            <v>4320154002</v>
          </cell>
          <cell r="B8595" t="str">
            <v>무선통신선택기</v>
          </cell>
          <cell r="C8595" t="str">
            <v>Radio communication selector</v>
          </cell>
          <cell r="G8595">
            <v>8</v>
          </cell>
        </row>
        <row r="8596">
          <cell r="A8596">
            <v>4320155201</v>
          </cell>
          <cell r="B8596" t="str">
            <v>어댑터</v>
          </cell>
          <cell r="C8596" t="str">
            <v>Adapters for communication</v>
          </cell>
          <cell r="G8596">
            <v>6</v>
          </cell>
        </row>
        <row r="8597">
          <cell r="A8597">
            <v>4320155301</v>
          </cell>
          <cell r="B8597" t="str">
            <v>컨버터</v>
          </cell>
          <cell r="C8597" t="str">
            <v>Converters</v>
          </cell>
          <cell r="G8597">
            <v>7</v>
          </cell>
        </row>
        <row r="8598">
          <cell r="A8598">
            <v>4320155401</v>
          </cell>
          <cell r="B8598" t="str">
            <v>TV수신카드</v>
          </cell>
          <cell r="C8598" t="str">
            <v>Personal computer television (PC TV) tuners</v>
          </cell>
          <cell r="G8598" t="str">
            <v>해당없음</v>
          </cell>
        </row>
        <row r="8599">
          <cell r="A8599">
            <v>4320155701</v>
          </cell>
          <cell r="B8599" t="str">
            <v>레이드컨트롤러</v>
          </cell>
          <cell r="C8599" t="str">
            <v>Redundant array of independent disks raid controllers</v>
          </cell>
          <cell r="G8599">
            <v>6</v>
          </cell>
        </row>
        <row r="8600">
          <cell r="A8600">
            <v>4320156001</v>
          </cell>
          <cell r="B8600" t="str">
            <v>보조프로세서</v>
          </cell>
          <cell r="C8600" t="str">
            <v>Coprocessor</v>
          </cell>
          <cell r="G8600" t="str">
            <v>해당없음</v>
          </cell>
        </row>
        <row r="8601">
          <cell r="A8601">
            <v>4320161401</v>
          </cell>
          <cell r="B8601" t="str">
            <v>콘솔익스텐더</v>
          </cell>
          <cell r="C8601" t="str">
            <v>Console extenders</v>
          </cell>
          <cell r="G8601">
            <v>6</v>
          </cell>
        </row>
        <row r="8602">
          <cell r="A8602">
            <v>4320161901</v>
          </cell>
          <cell r="B8602" t="str">
            <v>냉각팬</v>
          </cell>
          <cell r="C8602" t="str">
            <v>Cooling fans</v>
          </cell>
          <cell r="G8602" t="str">
            <v>해당없음</v>
          </cell>
        </row>
        <row r="8603">
          <cell r="A8603">
            <v>4320180101</v>
          </cell>
          <cell r="B8603" t="str">
            <v>플로피디스크드라이브</v>
          </cell>
          <cell r="C8603" t="str">
            <v>Floppy drives</v>
          </cell>
          <cell r="G8603">
            <v>6</v>
          </cell>
        </row>
        <row r="8604">
          <cell r="A8604">
            <v>4320180201</v>
          </cell>
          <cell r="B8604" t="str">
            <v>디스크어레이</v>
          </cell>
          <cell r="C8604" t="str">
            <v>Disk arrays</v>
          </cell>
          <cell r="G8604">
            <v>6</v>
          </cell>
        </row>
        <row r="8605">
          <cell r="A8605">
            <v>4320180202</v>
          </cell>
          <cell r="B8605" t="str">
            <v>레이드저장장치</v>
          </cell>
          <cell r="C8605" t="str">
            <v>Redundant array of independent disks</v>
          </cell>
          <cell r="G8605">
            <v>6</v>
          </cell>
        </row>
        <row r="8606">
          <cell r="A8606">
            <v>4320180301</v>
          </cell>
          <cell r="B8606" t="str">
            <v>하드디스크드라이브</v>
          </cell>
          <cell r="C8606" t="str">
            <v>Hard disk drives</v>
          </cell>
          <cell r="G8606">
            <v>6</v>
          </cell>
        </row>
        <row r="8607">
          <cell r="A8607">
            <v>4320180701</v>
          </cell>
          <cell r="B8607" t="str">
            <v>자기테이프드라이브</v>
          </cell>
          <cell r="C8607" t="str">
            <v>Magnetic tape drive</v>
          </cell>
          <cell r="G8607">
            <v>8</v>
          </cell>
        </row>
        <row r="8608">
          <cell r="A8608">
            <v>4320181401</v>
          </cell>
          <cell r="B8608" t="str">
            <v>디스크복사기</v>
          </cell>
          <cell r="C8608" t="str">
            <v>Disc duplicators</v>
          </cell>
          <cell r="G8608">
            <v>6</v>
          </cell>
        </row>
        <row r="8609">
          <cell r="A8609">
            <v>4320181701</v>
          </cell>
          <cell r="B8609" t="str">
            <v>CD드라이브</v>
          </cell>
          <cell r="C8609" t="str">
            <v>Compact disc(CD) drive</v>
          </cell>
          <cell r="G8609">
            <v>5</v>
          </cell>
        </row>
        <row r="8610">
          <cell r="A8610">
            <v>4320181801</v>
          </cell>
          <cell r="B8610" t="str">
            <v>DVD드라이브</v>
          </cell>
          <cell r="C8610" t="str">
            <v>Digital video disc DVD drive</v>
          </cell>
          <cell r="G8610">
            <v>6</v>
          </cell>
        </row>
        <row r="8611">
          <cell r="A8611">
            <v>4320182601</v>
          </cell>
          <cell r="B8611" t="str">
            <v>광디스크어레이</v>
          </cell>
          <cell r="C8611" t="str">
            <v>Compact disk read only memory CD ROM array</v>
          </cell>
          <cell r="G8611">
            <v>5</v>
          </cell>
        </row>
        <row r="8612">
          <cell r="A8612">
            <v>4320182701</v>
          </cell>
          <cell r="B8612" t="str">
            <v>휴대용하드디스크저장장치</v>
          </cell>
          <cell r="C8612" t="str">
            <v>Portable hard disk storage device</v>
          </cell>
          <cell r="G8612">
            <v>5</v>
          </cell>
        </row>
        <row r="8613">
          <cell r="A8613">
            <v>4320183001</v>
          </cell>
          <cell r="B8613" t="str">
            <v>SSD저장장치</v>
          </cell>
          <cell r="C8613" t="str">
            <v>Solid state drive</v>
          </cell>
          <cell r="G8613" t="str">
            <v>해당없음</v>
          </cell>
        </row>
        <row r="8614">
          <cell r="A8614">
            <v>4320183101</v>
          </cell>
          <cell r="B8614" t="str">
            <v>기억장치</v>
          </cell>
          <cell r="C8614" t="str">
            <v>Memory device</v>
          </cell>
          <cell r="G8614" t="str">
            <v>해당없음</v>
          </cell>
        </row>
        <row r="8615">
          <cell r="A8615">
            <v>4320183201</v>
          </cell>
          <cell r="B8615" t="str">
            <v>주크박스</v>
          </cell>
          <cell r="C8615" t="str">
            <v>Juke box</v>
          </cell>
          <cell r="G8615">
            <v>7</v>
          </cell>
        </row>
        <row r="8616">
          <cell r="A8616">
            <v>4320183301</v>
          </cell>
          <cell r="B8616" t="str">
            <v>디지털아날로그변환기</v>
          </cell>
          <cell r="C8616" t="str">
            <v>Digital to analog conversion system</v>
          </cell>
          <cell r="G8616">
            <v>8</v>
          </cell>
        </row>
        <row r="8617">
          <cell r="A8617">
            <v>4320190301</v>
          </cell>
          <cell r="B8617" t="str">
            <v>테이프백업장치</v>
          </cell>
          <cell r="C8617" t="str">
            <v>Tape back up drives</v>
          </cell>
          <cell r="G8617">
            <v>6</v>
          </cell>
        </row>
        <row r="8618">
          <cell r="A8618">
            <v>4320190302</v>
          </cell>
          <cell r="B8618" t="str">
            <v>카트리지테이프라이브러리</v>
          </cell>
          <cell r="C8618" t="str">
            <v>Cartridge tape library</v>
          </cell>
          <cell r="G8618">
            <v>6</v>
          </cell>
        </row>
        <row r="8619">
          <cell r="A8619">
            <v>4320190303</v>
          </cell>
          <cell r="B8619" t="str">
            <v>카트리지테이프자동화장치</v>
          </cell>
          <cell r="C8619" t="str">
            <v>Auto cartridge tape device</v>
          </cell>
          <cell r="G8619">
            <v>6</v>
          </cell>
        </row>
        <row r="8620">
          <cell r="A8620">
            <v>4320199901</v>
          </cell>
          <cell r="B8620" t="str">
            <v>하드디스크파기장치</v>
          </cell>
          <cell r="C8620" t="str">
            <v>Harddisk destroyer</v>
          </cell>
          <cell r="G8620">
            <v>7</v>
          </cell>
        </row>
        <row r="8621">
          <cell r="A8621">
            <v>4320200101</v>
          </cell>
          <cell r="B8621" t="str">
            <v>CD</v>
          </cell>
          <cell r="C8621" t="str">
            <v>Compact disks(CD)</v>
          </cell>
          <cell r="G8621" t="str">
            <v>해당없음</v>
          </cell>
        </row>
        <row r="8622">
          <cell r="A8622">
            <v>4320200201</v>
          </cell>
          <cell r="B8622" t="str">
            <v>자기식테이프</v>
          </cell>
          <cell r="C8622" t="str">
            <v>Magnetic tape</v>
          </cell>
          <cell r="G8622">
            <v>5</v>
          </cell>
        </row>
        <row r="8623">
          <cell r="A8623">
            <v>4320200301</v>
          </cell>
          <cell r="B8623" t="str">
            <v>DVD</v>
          </cell>
          <cell r="C8623" t="str">
            <v>Digital versatile disks(DVD)</v>
          </cell>
          <cell r="G8623" t="str">
            <v>해당없음</v>
          </cell>
        </row>
        <row r="8624">
          <cell r="A8624">
            <v>4320200401</v>
          </cell>
          <cell r="B8624" t="str">
            <v>플로피디스크</v>
          </cell>
          <cell r="C8624" t="str">
            <v>Floppy disks</v>
          </cell>
          <cell r="G8624" t="str">
            <v>해당없음</v>
          </cell>
        </row>
        <row r="8625">
          <cell r="A8625">
            <v>4320200501</v>
          </cell>
          <cell r="B8625" t="str">
            <v>플래시메모리저장장치</v>
          </cell>
          <cell r="C8625" t="str">
            <v>Flash memory storage devices</v>
          </cell>
          <cell r="G8625">
            <v>5</v>
          </cell>
        </row>
        <row r="8626">
          <cell r="A8626">
            <v>4320200901</v>
          </cell>
          <cell r="B8626" t="str">
            <v>녹음테이프</v>
          </cell>
          <cell r="C8626" t="str">
            <v>Blank audio tapes</v>
          </cell>
          <cell r="G8626" t="str">
            <v>해당없음</v>
          </cell>
        </row>
        <row r="8627">
          <cell r="A8627">
            <v>4320210101</v>
          </cell>
          <cell r="B8627" t="str">
            <v>CD케이스</v>
          </cell>
          <cell r="C8627" t="str">
            <v>Compact disk cases</v>
          </cell>
          <cell r="G8627" t="str">
            <v>해당없음</v>
          </cell>
        </row>
        <row r="8628">
          <cell r="A8628">
            <v>4320210201</v>
          </cell>
          <cell r="B8628" t="str">
            <v>플로피디스크케이스</v>
          </cell>
          <cell r="C8628" t="str">
            <v>Floppy disk cases</v>
          </cell>
          <cell r="G8628" t="str">
            <v>해당없음</v>
          </cell>
        </row>
        <row r="8629">
          <cell r="A8629">
            <v>4320210501</v>
          </cell>
          <cell r="B8629" t="str">
            <v>멀티풀미디어캐비닛</v>
          </cell>
          <cell r="C8629" t="str">
            <v>Multiple media cabinets</v>
          </cell>
          <cell r="G8629" t="str">
            <v>해당없음</v>
          </cell>
        </row>
        <row r="8630">
          <cell r="A8630">
            <v>4320210601</v>
          </cell>
          <cell r="B8630" t="str">
            <v>휴대용미디어케이스또는주머니</v>
          </cell>
          <cell r="C8630" t="str">
            <v>Portable media case or wallet</v>
          </cell>
          <cell r="G8630" t="str">
            <v>해당없음</v>
          </cell>
        </row>
        <row r="8631">
          <cell r="A8631">
            <v>4320210701</v>
          </cell>
          <cell r="B8631" t="str">
            <v>CD/DVD휴대용기</v>
          </cell>
          <cell r="C8631" t="str">
            <v>Compact disc or digital versatile disc(CD/DVD) briefcase</v>
          </cell>
          <cell r="G8631" t="str">
            <v>해당없음</v>
          </cell>
        </row>
        <row r="8632">
          <cell r="A8632">
            <v>4320220101</v>
          </cell>
          <cell r="B8632" t="str">
            <v>훅스위치</v>
          </cell>
          <cell r="C8632" t="str">
            <v>Telephone hook switch</v>
          </cell>
          <cell r="G8632" t="str">
            <v>해당없음</v>
          </cell>
        </row>
        <row r="8633">
          <cell r="A8633">
            <v>4321150101</v>
          </cell>
          <cell r="B8633" t="str">
            <v>터미널서버</v>
          </cell>
          <cell r="C8633" t="str">
            <v>Terminal servers</v>
          </cell>
          <cell r="G8633">
            <v>6</v>
          </cell>
        </row>
        <row r="8634">
          <cell r="A8634">
            <v>4321150102</v>
          </cell>
          <cell r="B8634" t="str">
            <v>컴퓨터서버</v>
          </cell>
          <cell r="C8634" t="str">
            <v>Computer servers</v>
          </cell>
          <cell r="G8634">
            <v>6</v>
          </cell>
        </row>
        <row r="8635">
          <cell r="A8635">
            <v>4321150301</v>
          </cell>
          <cell r="B8635" t="str">
            <v>노트북컴퓨터</v>
          </cell>
          <cell r="C8635" t="str">
            <v>Notebook computers</v>
          </cell>
          <cell r="G8635">
            <v>6</v>
          </cell>
        </row>
        <row r="8636">
          <cell r="A8636">
            <v>4321150401</v>
          </cell>
          <cell r="B8636" t="str">
            <v>피디에이(PDA)</v>
          </cell>
          <cell r="C8636" t="str">
            <v>Personal digital assistant pdas</v>
          </cell>
          <cell r="G8636">
            <v>6</v>
          </cell>
        </row>
        <row r="8637">
          <cell r="A8637">
            <v>4321150501</v>
          </cell>
          <cell r="B8637" t="str">
            <v>바코드시스템</v>
          </cell>
          <cell r="C8637" t="str">
            <v>Bar code system</v>
          </cell>
          <cell r="G8637">
            <v>5</v>
          </cell>
        </row>
        <row r="8638">
          <cell r="A8638">
            <v>4321150601</v>
          </cell>
          <cell r="B8638" t="str">
            <v>신클라이언트컴퓨터</v>
          </cell>
          <cell r="C8638" t="str">
            <v>Thin client computers</v>
          </cell>
          <cell r="G8638">
            <v>5</v>
          </cell>
        </row>
        <row r="8639">
          <cell r="A8639">
            <v>4321150701</v>
          </cell>
          <cell r="B8639" t="str">
            <v>데스크톱컴퓨터</v>
          </cell>
          <cell r="C8639" t="str">
            <v>Desktop computers</v>
          </cell>
          <cell r="G8639">
            <v>5</v>
          </cell>
        </row>
        <row r="8640">
          <cell r="A8640">
            <v>4321150901</v>
          </cell>
          <cell r="B8640" t="str">
            <v>태블릿컴퓨터</v>
          </cell>
          <cell r="C8640" t="str">
            <v>Tablet computers</v>
          </cell>
          <cell r="G8640">
            <v>5</v>
          </cell>
        </row>
        <row r="8641">
          <cell r="A8641">
            <v>4321150902</v>
          </cell>
          <cell r="B8641" t="str">
            <v>펜컴퓨터</v>
          </cell>
          <cell r="C8641" t="str">
            <v>Pen computer</v>
          </cell>
          <cell r="G8641">
            <v>5</v>
          </cell>
        </row>
        <row r="8642">
          <cell r="A8642">
            <v>4321151001</v>
          </cell>
          <cell r="B8642" t="str">
            <v>콘솔</v>
          </cell>
          <cell r="C8642" t="str">
            <v>Console</v>
          </cell>
          <cell r="G8642">
            <v>7</v>
          </cell>
        </row>
        <row r="8643">
          <cell r="A8643">
            <v>4321151002</v>
          </cell>
          <cell r="B8643" t="str">
            <v>통신표시장치세트</v>
          </cell>
          <cell r="C8643" t="str">
            <v>Communication display equipment set</v>
          </cell>
          <cell r="G8643">
            <v>7</v>
          </cell>
        </row>
        <row r="8644">
          <cell r="A8644">
            <v>4321151003</v>
          </cell>
          <cell r="B8644" t="str">
            <v>감시장치</v>
          </cell>
          <cell r="C8644" t="str">
            <v>Telephone system monitor set</v>
          </cell>
          <cell r="G8644">
            <v>7</v>
          </cell>
        </row>
        <row r="8645">
          <cell r="A8645">
            <v>4321151004</v>
          </cell>
          <cell r="B8645" t="str">
            <v>상황실장비</v>
          </cell>
          <cell r="C8645" t="str">
            <v>Control room equipment</v>
          </cell>
          <cell r="G8645">
            <v>7</v>
          </cell>
        </row>
        <row r="8646">
          <cell r="A8646">
            <v>4321151201</v>
          </cell>
          <cell r="B8646" t="str">
            <v>메인프레임컴퓨터</v>
          </cell>
          <cell r="C8646" t="str">
            <v>Mainframe computer</v>
          </cell>
          <cell r="G8646">
            <v>7</v>
          </cell>
        </row>
        <row r="8647">
          <cell r="A8647">
            <v>4321151401</v>
          </cell>
          <cell r="B8647" t="str">
            <v>증명발급기</v>
          </cell>
          <cell r="C8647" t="str">
            <v>Vending maching of certificate issuer</v>
          </cell>
          <cell r="G8647">
            <v>6</v>
          </cell>
        </row>
        <row r="8648">
          <cell r="A8648">
            <v>4321151402</v>
          </cell>
          <cell r="B8648" t="str">
            <v>무인안내시스템</v>
          </cell>
          <cell r="C8648" t="str">
            <v>Unmanned information monitoring system</v>
          </cell>
          <cell r="G8648">
            <v>6</v>
          </cell>
        </row>
        <row r="8649">
          <cell r="A8649">
            <v>4321151403</v>
          </cell>
          <cell r="B8649" t="str">
            <v>버스및차량정보안내장치</v>
          </cell>
          <cell r="C8649" t="str">
            <v>Bus information system</v>
          </cell>
          <cell r="G8649">
            <v>6</v>
          </cell>
        </row>
        <row r="8650">
          <cell r="A8650">
            <v>4321159301</v>
          </cell>
          <cell r="B8650" t="str">
            <v>일체형컴퓨터</v>
          </cell>
          <cell r="C8650" t="str">
            <v>All in one computers</v>
          </cell>
          <cell r="G8650">
            <v>5</v>
          </cell>
        </row>
        <row r="8651">
          <cell r="A8651">
            <v>4321159401</v>
          </cell>
          <cell r="B8651" t="str">
            <v>특수목적컴퓨터</v>
          </cell>
          <cell r="C8651" t="str">
            <v>Special Purpose Computer</v>
          </cell>
          <cell r="G8651">
            <v>5</v>
          </cell>
        </row>
        <row r="8652">
          <cell r="A8652">
            <v>4321159501</v>
          </cell>
          <cell r="B8652" t="str">
            <v>멀티스크린컴퓨터</v>
          </cell>
          <cell r="C8652" t="str">
            <v>Multi screen computer</v>
          </cell>
          <cell r="G8652">
            <v>5</v>
          </cell>
        </row>
        <row r="8653">
          <cell r="A8653">
            <v>4321159601</v>
          </cell>
          <cell r="B8653" t="str">
            <v>베어본컴퓨터</v>
          </cell>
          <cell r="C8653" t="str">
            <v>Barebone computers</v>
          </cell>
          <cell r="G8653">
            <v>5</v>
          </cell>
        </row>
        <row r="8654">
          <cell r="A8654">
            <v>4321159801</v>
          </cell>
          <cell r="B8654" t="str">
            <v>아날로그컴퓨터</v>
          </cell>
          <cell r="C8654" t="str">
            <v>Analog computer</v>
          </cell>
          <cell r="G8654">
            <v>5</v>
          </cell>
        </row>
        <row r="8655">
          <cell r="A8655">
            <v>4321160601</v>
          </cell>
          <cell r="B8655" t="str">
            <v>멀티미디어키트</v>
          </cell>
          <cell r="C8655" t="str">
            <v>Multimedia kits</v>
          </cell>
          <cell r="G8655">
            <v>5</v>
          </cell>
        </row>
        <row r="8656">
          <cell r="A8656">
            <v>4321160701</v>
          </cell>
          <cell r="B8656" t="str">
            <v>컴퓨터용스피커</v>
          </cell>
          <cell r="C8656" t="str">
            <v>Computer speakers</v>
          </cell>
          <cell r="G8656" t="str">
            <v>해당없음</v>
          </cell>
        </row>
        <row r="8657">
          <cell r="A8657">
            <v>4321160801</v>
          </cell>
          <cell r="B8657" t="str">
            <v>엔코더</v>
          </cell>
          <cell r="C8657" t="str">
            <v>Radio communication encoder</v>
          </cell>
          <cell r="G8657">
            <v>9</v>
          </cell>
        </row>
        <row r="8658">
          <cell r="A8658">
            <v>4321160802</v>
          </cell>
          <cell r="B8658" t="str">
            <v>디코더</v>
          </cell>
          <cell r="C8658" t="str">
            <v>Decoder</v>
          </cell>
          <cell r="G8658">
            <v>9</v>
          </cell>
        </row>
        <row r="8659">
          <cell r="A8659">
            <v>4321160803</v>
          </cell>
          <cell r="B8659" t="str">
            <v>가청주파암호기</v>
          </cell>
          <cell r="C8659" t="str">
            <v>Audio frequency encoder</v>
          </cell>
          <cell r="G8659">
            <v>9</v>
          </cell>
        </row>
        <row r="8660">
          <cell r="A8660">
            <v>4321161301</v>
          </cell>
          <cell r="B8660" t="str">
            <v>노트북스탠드</v>
          </cell>
          <cell r="C8660" t="str">
            <v>Load coolers</v>
          </cell>
          <cell r="G8660" t="str">
            <v>해당없음</v>
          </cell>
        </row>
        <row r="8661">
          <cell r="A8661">
            <v>4321169901</v>
          </cell>
          <cell r="B8661" t="str">
            <v>신호처리기</v>
          </cell>
          <cell r="C8661" t="str">
            <v>Signal processor</v>
          </cell>
          <cell r="G8661">
            <v>7</v>
          </cell>
        </row>
        <row r="8662">
          <cell r="A8662">
            <v>4321170201</v>
          </cell>
          <cell r="B8662" t="str">
            <v>마그네틱카드판독기</v>
          </cell>
          <cell r="C8662" t="str">
            <v>Magnetic card readers</v>
          </cell>
          <cell r="G8662">
            <v>6</v>
          </cell>
        </row>
        <row r="8663">
          <cell r="A8663">
            <v>4321170202</v>
          </cell>
          <cell r="B8663" t="str">
            <v>번호인식기</v>
          </cell>
          <cell r="C8663" t="str">
            <v>Numer recognition machine</v>
          </cell>
          <cell r="G8663">
            <v>6</v>
          </cell>
        </row>
        <row r="8664">
          <cell r="A8664">
            <v>4321170501</v>
          </cell>
          <cell r="B8664" t="str">
            <v>게임패드또는조이스틱</v>
          </cell>
          <cell r="C8664" t="str">
            <v>Game pads or joy sticks</v>
          </cell>
          <cell r="G8664" t="str">
            <v>해당없음</v>
          </cell>
        </row>
        <row r="8665">
          <cell r="A8665">
            <v>4321170601</v>
          </cell>
          <cell r="B8665" t="str">
            <v>키보드</v>
          </cell>
          <cell r="C8665" t="str">
            <v>Keyboards</v>
          </cell>
          <cell r="G8665">
            <v>5</v>
          </cell>
        </row>
        <row r="8666">
          <cell r="A8666">
            <v>4321170801</v>
          </cell>
          <cell r="B8666" t="str">
            <v>컴퓨터마우스</v>
          </cell>
          <cell r="C8666" t="str">
            <v>Computer mouse</v>
          </cell>
          <cell r="G8666" t="str">
            <v>해당없음</v>
          </cell>
        </row>
        <row r="8667">
          <cell r="A8667">
            <v>4321170802</v>
          </cell>
          <cell r="B8667" t="str">
            <v>복합기능마우스</v>
          </cell>
          <cell r="C8667" t="str">
            <v>Multiple function mouse</v>
          </cell>
          <cell r="G8667" t="str">
            <v>해당없음</v>
          </cell>
        </row>
        <row r="8668">
          <cell r="A8668">
            <v>4321171001</v>
          </cell>
          <cell r="B8668" t="str">
            <v>무선인식리더기</v>
          </cell>
          <cell r="C8668" t="str">
            <v>Radio frequency identification reader</v>
          </cell>
          <cell r="G8668">
            <v>6</v>
          </cell>
        </row>
        <row r="8669">
          <cell r="A8669">
            <v>4321171101</v>
          </cell>
          <cell r="B8669" t="str">
            <v>스캐너</v>
          </cell>
          <cell r="C8669" t="str">
            <v>Scanners</v>
          </cell>
          <cell r="G8669">
            <v>6</v>
          </cell>
        </row>
        <row r="8670">
          <cell r="A8670">
            <v>4321171201</v>
          </cell>
          <cell r="B8670" t="str">
            <v>디지타이저</v>
          </cell>
          <cell r="C8670" t="str">
            <v>Digitizer</v>
          </cell>
          <cell r="G8670">
            <v>5</v>
          </cell>
        </row>
        <row r="8671">
          <cell r="A8671">
            <v>4321171301</v>
          </cell>
          <cell r="B8671" t="str">
            <v>터치패드</v>
          </cell>
          <cell r="C8671" t="str">
            <v>Touch pads</v>
          </cell>
          <cell r="G8671">
            <v>5</v>
          </cell>
        </row>
        <row r="8672">
          <cell r="A8672">
            <v>4321171401</v>
          </cell>
          <cell r="B8672" t="str">
            <v>컴퓨터지문인식장치</v>
          </cell>
          <cell r="C8672" t="str">
            <v>Fingerprint identification device for computers</v>
          </cell>
          <cell r="G8672">
            <v>7</v>
          </cell>
        </row>
        <row r="8673">
          <cell r="A8673">
            <v>4321171402</v>
          </cell>
          <cell r="B8673" t="str">
            <v>컴퓨터홍채인식장치</v>
          </cell>
          <cell r="C8673" t="str">
            <v>Iris identification device for computers</v>
          </cell>
          <cell r="G8673">
            <v>7</v>
          </cell>
        </row>
        <row r="8674">
          <cell r="A8674">
            <v>4321171403</v>
          </cell>
          <cell r="B8674" t="str">
            <v>컴퓨터정맥인식장치</v>
          </cell>
          <cell r="C8674" t="str">
            <v>Vein identification device for computers</v>
          </cell>
          <cell r="G8674">
            <v>7</v>
          </cell>
        </row>
        <row r="8675">
          <cell r="A8675">
            <v>4321171701</v>
          </cell>
          <cell r="B8675" t="str">
            <v>광학문자판독장치</v>
          </cell>
          <cell r="C8675" t="str">
            <v>Optical character recognition systems</v>
          </cell>
          <cell r="G8675">
            <v>9</v>
          </cell>
        </row>
        <row r="8676">
          <cell r="A8676">
            <v>4321172001</v>
          </cell>
          <cell r="B8676" t="str">
            <v>결제단말기</v>
          </cell>
          <cell r="C8676" t="str">
            <v>Card reader</v>
          </cell>
          <cell r="G8676" t="str">
            <v>해당없음</v>
          </cell>
        </row>
        <row r="8677">
          <cell r="A8677">
            <v>4321172201</v>
          </cell>
          <cell r="B8677" t="str">
            <v>명함스캐너</v>
          </cell>
          <cell r="C8677" t="str">
            <v>Business card scanner</v>
          </cell>
          <cell r="G8677" t="str">
            <v>해당없음</v>
          </cell>
        </row>
        <row r="8678">
          <cell r="A8678">
            <v>4321172301</v>
          </cell>
          <cell r="B8678" t="str">
            <v>전자투표시스템</v>
          </cell>
          <cell r="C8678" t="str">
            <v>Electronic Voting System</v>
          </cell>
          <cell r="G8678">
            <v>8</v>
          </cell>
        </row>
        <row r="8679">
          <cell r="A8679">
            <v>4321172601</v>
          </cell>
          <cell r="B8679" t="str">
            <v>모빌컴퓨터용스타일러스펜</v>
          </cell>
          <cell r="C8679" t="str">
            <v>Stylus pen for mobile computers</v>
          </cell>
          <cell r="G8679" t="str">
            <v>해당없음</v>
          </cell>
        </row>
        <row r="8680">
          <cell r="A8680">
            <v>4321172602</v>
          </cell>
          <cell r="B8680" t="str">
            <v>주사선인식전자펜</v>
          </cell>
          <cell r="C8680" t="str">
            <v>Scanning line recognition input device</v>
          </cell>
          <cell r="G8680" t="str">
            <v>해당없음</v>
          </cell>
        </row>
        <row r="8681">
          <cell r="A8681">
            <v>4321172801</v>
          </cell>
          <cell r="B8681" t="str">
            <v>스마트카드단말기</v>
          </cell>
          <cell r="C8681" t="str">
            <v>Smart card dummy terminal</v>
          </cell>
          <cell r="G8681">
            <v>6</v>
          </cell>
        </row>
        <row r="8682">
          <cell r="A8682">
            <v>4321172901</v>
          </cell>
          <cell r="B8682" t="str">
            <v>광학마크판독기</v>
          </cell>
          <cell r="C8682" t="str">
            <v>Optical mark reader</v>
          </cell>
          <cell r="G8682">
            <v>8</v>
          </cell>
        </row>
        <row r="8683">
          <cell r="A8683">
            <v>4321179601</v>
          </cell>
          <cell r="B8683" t="str">
            <v>일회용비밀번호생성기</v>
          </cell>
          <cell r="C8683" t="str">
            <v>One time password generator</v>
          </cell>
          <cell r="G8683" t="str">
            <v>해당없음</v>
          </cell>
        </row>
        <row r="8684">
          <cell r="A8684">
            <v>4321179701</v>
          </cell>
          <cell r="B8684" t="str">
            <v>도서관리시스템</v>
          </cell>
          <cell r="C8684" t="str">
            <v>Library management systems</v>
          </cell>
          <cell r="G8684">
            <v>9</v>
          </cell>
        </row>
        <row r="8685">
          <cell r="A8685">
            <v>4321179801</v>
          </cell>
          <cell r="B8685" t="str">
            <v>자료수집장치</v>
          </cell>
          <cell r="C8685" t="str">
            <v>Data acquisition system</v>
          </cell>
          <cell r="G8685">
            <v>9</v>
          </cell>
        </row>
        <row r="8686">
          <cell r="A8686">
            <v>4321179901</v>
          </cell>
          <cell r="B8686" t="str">
            <v>화상분석시스템</v>
          </cell>
          <cell r="C8686" t="str">
            <v>Image analyzer</v>
          </cell>
          <cell r="G8686">
            <v>9</v>
          </cell>
        </row>
        <row r="8687">
          <cell r="A8687">
            <v>4321180201</v>
          </cell>
          <cell r="B8687" t="str">
            <v>마우스패드</v>
          </cell>
          <cell r="C8687" t="str">
            <v>Mouse pads</v>
          </cell>
          <cell r="G8687" t="str">
            <v>해당없음</v>
          </cell>
        </row>
        <row r="8688">
          <cell r="A8688">
            <v>4321180301</v>
          </cell>
          <cell r="B8688" t="str">
            <v>키보드덮개</v>
          </cell>
          <cell r="C8688" t="str">
            <v>Keyboard skins</v>
          </cell>
          <cell r="G8688" t="str">
            <v>해당없음</v>
          </cell>
        </row>
        <row r="8689">
          <cell r="A8689">
            <v>4321190101</v>
          </cell>
          <cell r="B8689" t="str">
            <v>CRT모니터</v>
          </cell>
          <cell r="C8689" t="str">
            <v>Cathode ray tube crt monitors</v>
          </cell>
          <cell r="G8689">
            <v>5</v>
          </cell>
        </row>
        <row r="8690">
          <cell r="A8690">
            <v>4321190201</v>
          </cell>
          <cell r="B8690" t="str">
            <v>액정모니터</v>
          </cell>
          <cell r="C8690" t="str">
            <v>Liquid crystal display LCD panels or monitors</v>
          </cell>
          <cell r="G8690">
            <v>5</v>
          </cell>
        </row>
        <row r="8691">
          <cell r="A8691">
            <v>4321190301</v>
          </cell>
          <cell r="B8691" t="str">
            <v>터치스크린</v>
          </cell>
          <cell r="C8691" t="str">
            <v>Touch screen</v>
          </cell>
          <cell r="G8691">
            <v>5</v>
          </cell>
        </row>
        <row r="8692">
          <cell r="A8692">
            <v>4321190601</v>
          </cell>
          <cell r="B8692" t="str">
            <v>문자발생기</v>
          </cell>
          <cell r="C8692" t="str">
            <v>Digital display generator</v>
          </cell>
          <cell r="G8692">
            <v>5</v>
          </cell>
        </row>
        <row r="8693">
          <cell r="A8693">
            <v>4321200101</v>
          </cell>
          <cell r="B8693" t="str">
            <v>컴퓨터용보안기</v>
          </cell>
          <cell r="C8693" t="str">
            <v>Computer display glare screens</v>
          </cell>
          <cell r="G8693" t="str">
            <v>해당없음</v>
          </cell>
        </row>
        <row r="8694">
          <cell r="A8694">
            <v>4321210201</v>
          </cell>
          <cell r="B8694" t="str">
            <v>충격식프린터</v>
          </cell>
          <cell r="C8694" t="str">
            <v>Impact printers</v>
          </cell>
          <cell r="G8694">
            <v>6</v>
          </cell>
        </row>
        <row r="8695">
          <cell r="A8695">
            <v>4321210401</v>
          </cell>
          <cell r="B8695" t="str">
            <v>잉크젯프린터</v>
          </cell>
          <cell r="C8695" t="str">
            <v>Inkjet printers</v>
          </cell>
          <cell r="G8695">
            <v>5</v>
          </cell>
        </row>
        <row r="8696">
          <cell r="A8696">
            <v>4321210402</v>
          </cell>
          <cell r="B8696" t="str">
            <v>버블젯프린터</v>
          </cell>
          <cell r="C8696" t="str">
            <v>Bubble jet printers</v>
          </cell>
          <cell r="G8696">
            <v>5</v>
          </cell>
        </row>
        <row r="8697">
          <cell r="A8697">
            <v>4321210501</v>
          </cell>
          <cell r="B8697" t="str">
            <v>레이저프린터</v>
          </cell>
          <cell r="C8697" t="str">
            <v>Laser printers</v>
          </cell>
          <cell r="G8697">
            <v>6</v>
          </cell>
        </row>
        <row r="8698">
          <cell r="A8698">
            <v>4321210701</v>
          </cell>
          <cell r="B8698" t="str">
            <v>플로터프린터</v>
          </cell>
          <cell r="C8698" t="str">
            <v>Plotter printers</v>
          </cell>
          <cell r="G8698">
            <v>6</v>
          </cell>
        </row>
        <row r="8699">
          <cell r="A8699">
            <v>4321211001</v>
          </cell>
          <cell r="B8699" t="str">
            <v>다기능프린터</v>
          </cell>
          <cell r="C8699" t="str">
            <v>Multi function printers</v>
          </cell>
          <cell r="G8699">
            <v>5</v>
          </cell>
        </row>
        <row r="8700">
          <cell r="A8700">
            <v>4321211301</v>
          </cell>
          <cell r="B8700" t="str">
            <v>CD프린터</v>
          </cell>
          <cell r="C8700" t="str">
            <v>Compact disc printer</v>
          </cell>
          <cell r="G8700" t="str">
            <v>해당없음</v>
          </cell>
        </row>
        <row r="8701">
          <cell r="A8701">
            <v>4321211401</v>
          </cell>
          <cell r="B8701" t="str">
            <v>디지털이미지프린터</v>
          </cell>
          <cell r="C8701" t="str">
            <v>Digital image printers</v>
          </cell>
          <cell r="G8701">
            <v>5</v>
          </cell>
        </row>
        <row r="8702">
          <cell r="A8702">
            <v>4321211501</v>
          </cell>
          <cell r="B8702" t="str">
            <v>바코드프린터</v>
          </cell>
          <cell r="C8702" t="str">
            <v>Bar code printer</v>
          </cell>
          <cell r="G8702">
            <v>5</v>
          </cell>
        </row>
        <row r="8703">
          <cell r="A8703">
            <v>4321211601</v>
          </cell>
          <cell r="B8703" t="str">
            <v>무선인식태그발행기</v>
          </cell>
          <cell r="C8703" t="str">
            <v>Radio frequency identification rfid tag printer</v>
          </cell>
          <cell r="G8703">
            <v>5</v>
          </cell>
        </row>
        <row r="8704">
          <cell r="A8704">
            <v>4321219901</v>
          </cell>
          <cell r="B8704" t="str">
            <v>프린터제어기</v>
          </cell>
          <cell r="C8704" t="str">
            <v>Printer controller</v>
          </cell>
          <cell r="G8704">
            <v>5</v>
          </cell>
        </row>
        <row r="8705">
          <cell r="A8705">
            <v>4322150101</v>
          </cell>
          <cell r="B8705" t="str">
            <v>자동안내장치</v>
          </cell>
          <cell r="C8705" t="str">
            <v>Automated attendant systems</v>
          </cell>
          <cell r="G8705">
            <v>8</v>
          </cell>
        </row>
        <row r="8706">
          <cell r="A8706">
            <v>4322150401</v>
          </cell>
          <cell r="B8706" t="str">
            <v>구내교환대</v>
          </cell>
          <cell r="C8706" t="str">
            <v>Premise branch exchange systems(PBX)</v>
          </cell>
          <cell r="G8706">
            <v>9</v>
          </cell>
        </row>
        <row r="8707">
          <cell r="A8707">
            <v>4322150501</v>
          </cell>
          <cell r="B8707" t="str">
            <v>발신자표시전화단말기</v>
          </cell>
          <cell r="C8707" t="str">
            <v>Caller identification unit</v>
          </cell>
          <cell r="G8707" t="str">
            <v>해당없음</v>
          </cell>
        </row>
        <row r="8708">
          <cell r="A8708">
            <v>4322152101</v>
          </cell>
          <cell r="B8708" t="str">
            <v>원격접속장치</v>
          </cell>
          <cell r="C8708" t="str">
            <v>Telecommunications remote access unit</v>
          </cell>
          <cell r="G8708">
            <v>9</v>
          </cell>
        </row>
        <row r="8709">
          <cell r="A8709">
            <v>4322152501</v>
          </cell>
          <cell r="B8709" t="str">
            <v>인터폰</v>
          </cell>
          <cell r="C8709" t="str">
            <v>Interphones</v>
          </cell>
          <cell r="G8709">
            <v>6</v>
          </cell>
        </row>
        <row r="8710">
          <cell r="A8710">
            <v>4322152502</v>
          </cell>
          <cell r="B8710" t="str">
            <v>인터콤장비</v>
          </cell>
          <cell r="C8710" t="str">
            <v>Intercom</v>
          </cell>
          <cell r="G8710">
            <v>6</v>
          </cell>
        </row>
        <row r="8711">
          <cell r="A8711">
            <v>4322152701</v>
          </cell>
          <cell r="B8711" t="str">
            <v>도청방지기</v>
          </cell>
          <cell r="C8711" t="str">
            <v>Wire tapping protector</v>
          </cell>
          <cell r="G8711">
            <v>10</v>
          </cell>
        </row>
        <row r="8712">
          <cell r="A8712">
            <v>4322152801</v>
          </cell>
          <cell r="B8712" t="str">
            <v>감시신호반</v>
          </cell>
          <cell r="C8712" t="str">
            <v>Supervisory signal unit</v>
          </cell>
          <cell r="G8712" t="str">
            <v>해당없음</v>
          </cell>
        </row>
        <row r="8713">
          <cell r="A8713">
            <v>4322152901</v>
          </cell>
          <cell r="B8713" t="str">
            <v>도수계</v>
          </cell>
          <cell r="C8713" t="str">
            <v>Call meter</v>
          </cell>
          <cell r="G8713" t="str">
            <v>해당없음</v>
          </cell>
        </row>
        <row r="8714">
          <cell r="A8714">
            <v>4322153001</v>
          </cell>
          <cell r="B8714" t="str">
            <v>교환기용신호기</v>
          </cell>
          <cell r="C8714" t="str">
            <v>Switch board signal</v>
          </cell>
          <cell r="G8714" t="str">
            <v>해당없음</v>
          </cell>
        </row>
        <row r="8715">
          <cell r="A8715">
            <v>4322170301</v>
          </cell>
          <cell r="B8715" t="str">
            <v>텔레비전안테나</v>
          </cell>
          <cell r="C8715" t="str">
            <v>Television antennas</v>
          </cell>
          <cell r="G8715" t="str">
            <v>해당없음</v>
          </cell>
        </row>
        <row r="8716">
          <cell r="A8716">
            <v>4322170601</v>
          </cell>
          <cell r="B8716" t="str">
            <v>라디오안테나</v>
          </cell>
          <cell r="C8716" t="str">
            <v>Radio antennas</v>
          </cell>
          <cell r="G8716">
            <v>10</v>
          </cell>
        </row>
        <row r="8717">
          <cell r="A8717">
            <v>4322171101</v>
          </cell>
          <cell r="B8717" t="str">
            <v>위성접속장비</v>
          </cell>
          <cell r="C8717" t="str">
            <v>Satellite access equipment</v>
          </cell>
          <cell r="G8717">
            <v>8</v>
          </cell>
        </row>
        <row r="8718">
          <cell r="A8718">
            <v>4322172101</v>
          </cell>
          <cell r="B8718" t="str">
            <v>무선통신장치</v>
          </cell>
          <cell r="C8718" t="str">
            <v>Radio communication equipment</v>
          </cell>
          <cell r="G8718">
            <v>9</v>
          </cell>
        </row>
        <row r="8719">
          <cell r="A8719">
            <v>4322172102</v>
          </cell>
          <cell r="B8719" t="str">
            <v>주파수공용통신장치</v>
          </cell>
          <cell r="C8719" t="str">
            <v>Trunked radio system</v>
          </cell>
          <cell r="G8719">
            <v>9</v>
          </cell>
        </row>
        <row r="8720">
          <cell r="A8720">
            <v>4322172103</v>
          </cell>
          <cell r="B8720" t="str">
            <v>데이터전송장치</v>
          </cell>
          <cell r="C8720" t="str">
            <v>Data transmission equipment</v>
          </cell>
          <cell r="G8720">
            <v>9</v>
          </cell>
        </row>
        <row r="8721">
          <cell r="A8721">
            <v>4322172104</v>
          </cell>
          <cell r="B8721" t="str">
            <v>무선통신송신기</v>
          </cell>
          <cell r="C8721" t="str">
            <v>Radio comunication transmitters</v>
          </cell>
          <cell r="G8721">
            <v>9</v>
          </cell>
        </row>
        <row r="8722">
          <cell r="A8722">
            <v>4322172105</v>
          </cell>
          <cell r="B8722" t="str">
            <v>암호송신기</v>
          </cell>
          <cell r="C8722" t="str">
            <v>Cipher transmitter</v>
          </cell>
          <cell r="G8722">
            <v>9</v>
          </cell>
        </row>
        <row r="8723">
          <cell r="A8723">
            <v>4322172401</v>
          </cell>
          <cell r="B8723" t="str">
            <v>시간동기화장치</v>
          </cell>
          <cell r="C8723" t="str">
            <v>Time synchronized generators</v>
          </cell>
          <cell r="G8723" t="str">
            <v>해당없음</v>
          </cell>
        </row>
        <row r="8724">
          <cell r="A8724">
            <v>4322172501</v>
          </cell>
          <cell r="B8724" t="str">
            <v>분할기</v>
          </cell>
          <cell r="C8724" t="str">
            <v>Divider</v>
          </cell>
          <cell r="G8724" t="str">
            <v>해당없음</v>
          </cell>
        </row>
        <row r="8725">
          <cell r="A8725">
            <v>4322172601</v>
          </cell>
          <cell r="B8725" t="str">
            <v>안테나용반사장치</v>
          </cell>
          <cell r="C8725" t="str">
            <v>Reflector for antenna</v>
          </cell>
          <cell r="G8725" t="str">
            <v>해당없음</v>
          </cell>
        </row>
        <row r="8726">
          <cell r="A8726">
            <v>4322172701</v>
          </cell>
          <cell r="B8726" t="str">
            <v>안테나조종기</v>
          </cell>
          <cell r="C8726" t="str">
            <v>Antenna drivers</v>
          </cell>
          <cell r="G8726">
            <v>8</v>
          </cell>
        </row>
        <row r="8727">
          <cell r="A8727">
            <v>4322172702</v>
          </cell>
          <cell r="B8727" t="str">
            <v>안테나제어기</v>
          </cell>
          <cell r="C8727" t="str">
            <v>Antenna controllers</v>
          </cell>
          <cell r="G8727">
            <v>8</v>
          </cell>
        </row>
        <row r="8728">
          <cell r="A8728">
            <v>4322172703</v>
          </cell>
          <cell r="B8728" t="str">
            <v>안테나삼각대</v>
          </cell>
          <cell r="C8728" t="str">
            <v>Antenna tripods</v>
          </cell>
          <cell r="G8728">
            <v>8</v>
          </cell>
        </row>
        <row r="8729">
          <cell r="A8729">
            <v>4322172704</v>
          </cell>
          <cell r="B8729" t="str">
            <v>안테나취부판</v>
          </cell>
          <cell r="C8729" t="str">
            <v>Antena coupler mounting plates</v>
          </cell>
          <cell r="G8729">
            <v>8</v>
          </cell>
        </row>
        <row r="8730">
          <cell r="A8730">
            <v>4322172705</v>
          </cell>
          <cell r="B8730" t="str">
            <v>안테나용발판</v>
          </cell>
          <cell r="C8730" t="str">
            <v>Antenna platforms</v>
          </cell>
          <cell r="G8730">
            <v>8</v>
          </cell>
        </row>
        <row r="8731">
          <cell r="A8731">
            <v>4322172801</v>
          </cell>
          <cell r="B8731" t="str">
            <v>레이돔</v>
          </cell>
          <cell r="C8731" t="str">
            <v>Radomes</v>
          </cell>
          <cell r="G8731">
            <v>8</v>
          </cell>
        </row>
        <row r="8732">
          <cell r="A8732">
            <v>4322172901</v>
          </cell>
          <cell r="B8732" t="str">
            <v>휴대용안테나</v>
          </cell>
          <cell r="C8732" t="str">
            <v>Portable antenna</v>
          </cell>
          <cell r="G8732">
            <v>8</v>
          </cell>
        </row>
        <row r="8733">
          <cell r="A8733">
            <v>4322173101</v>
          </cell>
          <cell r="B8733" t="str">
            <v>수중통신장비</v>
          </cell>
          <cell r="C8733" t="str">
            <v>Underwater communication system</v>
          </cell>
          <cell r="G8733">
            <v>8</v>
          </cell>
        </row>
        <row r="8734">
          <cell r="A8734">
            <v>4322173301</v>
          </cell>
          <cell r="B8734" t="str">
            <v>원격자동검침시스템</v>
          </cell>
          <cell r="C8734" t="str">
            <v>Remote automatic meter reading system</v>
          </cell>
          <cell r="G8734" t="str">
            <v>해당없음</v>
          </cell>
        </row>
        <row r="8735">
          <cell r="A8735">
            <v>4322178701</v>
          </cell>
          <cell r="B8735" t="str">
            <v>스마트워치</v>
          </cell>
          <cell r="C8735" t="str">
            <v>Smart watch</v>
          </cell>
          <cell r="G8735" t="str">
            <v>해당없음</v>
          </cell>
        </row>
        <row r="8736">
          <cell r="A8736">
            <v>4322178702</v>
          </cell>
          <cell r="B8736" t="str">
            <v>스마트밴드</v>
          </cell>
          <cell r="C8736" t="str">
            <v>Smart band</v>
          </cell>
          <cell r="G8736" t="str">
            <v>해당없음</v>
          </cell>
        </row>
        <row r="8737">
          <cell r="A8737">
            <v>4322178801</v>
          </cell>
          <cell r="B8737" t="str">
            <v>분배기</v>
          </cell>
          <cell r="C8737" t="str">
            <v>Distributer</v>
          </cell>
          <cell r="G8737">
            <v>9</v>
          </cell>
        </row>
        <row r="8738">
          <cell r="A8738">
            <v>4322178802</v>
          </cell>
          <cell r="B8738" t="str">
            <v>주파수분배기</v>
          </cell>
          <cell r="C8738" t="str">
            <v>Frequency distributor</v>
          </cell>
          <cell r="G8738">
            <v>9</v>
          </cell>
        </row>
        <row r="8739">
          <cell r="A8739">
            <v>4322178803</v>
          </cell>
          <cell r="B8739" t="str">
            <v>송신분배기</v>
          </cell>
          <cell r="C8739" t="str">
            <v>Transmiting distributors</v>
          </cell>
          <cell r="G8739">
            <v>9</v>
          </cell>
        </row>
        <row r="8740">
          <cell r="A8740">
            <v>4322179701</v>
          </cell>
          <cell r="B8740" t="str">
            <v>송신기</v>
          </cell>
          <cell r="C8740" t="str">
            <v>Wired transmitter</v>
          </cell>
          <cell r="G8740">
            <v>7</v>
          </cell>
        </row>
        <row r="8741">
          <cell r="A8741">
            <v>4322180101</v>
          </cell>
          <cell r="B8741" t="str">
            <v>광증폭기</v>
          </cell>
          <cell r="C8741" t="str">
            <v>Optical amplifiers</v>
          </cell>
          <cell r="G8741" t="str">
            <v>해당없음</v>
          </cell>
        </row>
        <row r="8742">
          <cell r="A8742">
            <v>4322180201</v>
          </cell>
          <cell r="B8742" t="str">
            <v>광원필터</v>
          </cell>
          <cell r="C8742" t="str">
            <v>Telecommunications optical filters</v>
          </cell>
          <cell r="G8742" t="str">
            <v>해당없음</v>
          </cell>
        </row>
        <row r="8743">
          <cell r="A8743">
            <v>4322180301</v>
          </cell>
          <cell r="B8743" t="str">
            <v>광어댑터</v>
          </cell>
          <cell r="C8743" t="str">
            <v>Optical adapters</v>
          </cell>
          <cell r="G8743" t="str">
            <v>해당없음</v>
          </cell>
        </row>
        <row r="8744">
          <cell r="A8744">
            <v>4322181001</v>
          </cell>
          <cell r="B8744" t="str">
            <v>광다중화장치</v>
          </cell>
          <cell r="C8744" t="str">
            <v>Optical multiplexers</v>
          </cell>
          <cell r="G8744">
            <v>6</v>
          </cell>
        </row>
        <row r="8745">
          <cell r="A8745">
            <v>4322181101</v>
          </cell>
          <cell r="B8745" t="str">
            <v>광스위치</v>
          </cell>
          <cell r="C8745" t="str">
            <v>Optic switches</v>
          </cell>
          <cell r="G8745" t="str">
            <v>해당없음</v>
          </cell>
        </row>
        <row r="8746">
          <cell r="A8746">
            <v>4322189601</v>
          </cell>
          <cell r="B8746" t="str">
            <v>광송수신모듈</v>
          </cell>
          <cell r="C8746" t="str">
            <v>Optic transmit-receive modules</v>
          </cell>
          <cell r="G8746">
            <v>8</v>
          </cell>
        </row>
        <row r="8747">
          <cell r="A8747">
            <v>4322189602</v>
          </cell>
          <cell r="B8747" t="str">
            <v>광송신기</v>
          </cell>
          <cell r="C8747" t="str">
            <v>Optical transmitter</v>
          </cell>
          <cell r="G8747">
            <v>8</v>
          </cell>
        </row>
        <row r="8748">
          <cell r="A8748">
            <v>4322189603</v>
          </cell>
          <cell r="B8748" t="str">
            <v>광수신기</v>
          </cell>
          <cell r="C8748" t="str">
            <v>Optical receivers</v>
          </cell>
          <cell r="G8748">
            <v>8</v>
          </cell>
        </row>
        <row r="8749">
          <cell r="A8749">
            <v>4322189604</v>
          </cell>
          <cell r="B8749" t="str">
            <v>광송수신기</v>
          </cell>
          <cell r="C8749" t="str">
            <v>Optical transceivers</v>
          </cell>
          <cell r="G8749">
            <v>8</v>
          </cell>
        </row>
        <row r="8750">
          <cell r="A8750">
            <v>4322189701</v>
          </cell>
          <cell r="B8750" t="str">
            <v>적외선통신장비</v>
          </cell>
          <cell r="C8750" t="str">
            <v>Infrared communication equipment</v>
          </cell>
          <cell r="G8750">
            <v>8</v>
          </cell>
        </row>
        <row r="8751">
          <cell r="A8751">
            <v>4322250101</v>
          </cell>
          <cell r="B8751" t="str">
            <v>방화벽장치</v>
          </cell>
          <cell r="C8751" t="str">
            <v>Firewall network security equipment</v>
          </cell>
          <cell r="G8751">
            <v>6</v>
          </cell>
        </row>
        <row r="8752">
          <cell r="A8752">
            <v>4322250401</v>
          </cell>
          <cell r="B8752" t="str">
            <v>전파방해장치</v>
          </cell>
          <cell r="C8752" t="str">
            <v>Radio jamming transmitter</v>
          </cell>
          <cell r="G8752" t="str">
            <v>해당없음</v>
          </cell>
        </row>
        <row r="8753">
          <cell r="A8753">
            <v>4322260501</v>
          </cell>
          <cell r="B8753" t="str">
            <v>게이트웨이</v>
          </cell>
          <cell r="C8753" t="str">
            <v>Gateway</v>
          </cell>
          <cell r="G8753">
            <v>6</v>
          </cell>
        </row>
        <row r="8754">
          <cell r="A8754">
            <v>4322260701</v>
          </cell>
          <cell r="B8754" t="str">
            <v>캐싱서버</v>
          </cell>
          <cell r="C8754" t="str">
            <v>Catching servers</v>
          </cell>
          <cell r="G8754">
            <v>7</v>
          </cell>
        </row>
        <row r="8755">
          <cell r="A8755">
            <v>4322260702</v>
          </cell>
          <cell r="B8755" t="str">
            <v>웹가속기</v>
          </cell>
          <cell r="C8755" t="str">
            <v>Web accelerator</v>
          </cell>
          <cell r="G8755">
            <v>7</v>
          </cell>
        </row>
        <row r="8756">
          <cell r="A8756">
            <v>4322260801</v>
          </cell>
          <cell r="B8756" t="str">
            <v>네트워크중계기</v>
          </cell>
          <cell r="C8756" t="str">
            <v>Network repeaters</v>
          </cell>
          <cell r="G8756" t="str">
            <v>해당없음</v>
          </cell>
        </row>
        <row r="8757">
          <cell r="A8757">
            <v>4322260901</v>
          </cell>
          <cell r="B8757" t="str">
            <v>라우터</v>
          </cell>
          <cell r="C8757" t="str">
            <v>Router</v>
          </cell>
          <cell r="G8757">
            <v>8</v>
          </cell>
        </row>
        <row r="8758">
          <cell r="A8758">
            <v>4322260902</v>
          </cell>
          <cell r="B8758" t="str">
            <v>인터넷공유기</v>
          </cell>
          <cell r="C8758" t="str">
            <v>Internet router</v>
          </cell>
          <cell r="G8758">
            <v>8</v>
          </cell>
        </row>
        <row r="8759">
          <cell r="A8759">
            <v>4322260903</v>
          </cell>
          <cell r="B8759" t="str">
            <v>브리지</v>
          </cell>
          <cell r="C8759" t="str">
            <v>Bridge</v>
          </cell>
          <cell r="G8759">
            <v>8</v>
          </cell>
        </row>
        <row r="8760">
          <cell r="A8760">
            <v>4322261002</v>
          </cell>
          <cell r="B8760" t="str">
            <v>허브</v>
          </cell>
          <cell r="C8760" t="str">
            <v>Hub</v>
          </cell>
          <cell r="G8760">
            <v>7</v>
          </cell>
        </row>
        <row r="8761">
          <cell r="A8761">
            <v>4322261101</v>
          </cell>
          <cell r="B8761" t="str">
            <v>채널서비스유닛</v>
          </cell>
          <cell r="C8761" t="str">
            <v>Channel service unit</v>
          </cell>
          <cell r="G8761">
            <v>7</v>
          </cell>
        </row>
        <row r="8762">
          <cell r="A8762">
            <v>4322261102</v>
          </cell>
          <cell r="B8762" t="str">
            <v>디지털서비스유닛</v>
          </cell>
          <cell r="C8762" t="str">
            <v>Digital service unit</v>
          </cell>
          <cell r="G8762">
            <v>7</v>
          </cell>
        </row>
        <row r="8763">
          <cell r="A8763">
            <v>4322261103</v>
          </cell>
          <cell r="B8763" t="str">
            <v>데이터포트장치</v>
          </cell>
          <cell r="C8763" t="str">
            <v>Data ports</v>
          </cell>
          <cell r="G8763">
            <v>7</v>
          </cell>
        </row>
        <row r="8764">
          <cell r="A8764">
            <v>4322261201</v>
          </cell>
          <cell r="B8764" t="str">
            <v>네트워크스위치</v>
          </cell>
          <cell r="C8764" t="str">
            <v>Network switches</v>
          </cell>
          <cell r="G8764">
            <v>7</v>
          </cell>
        </row>
        <row r="8765">
          <cell r="A8765">
            <v>4322261501</v>
          </cell>
          <cell r="B8765" t="str">
            <v>컴퓨터망전환장치</v>
          </cell>
          <cell r="C8765" t="str">
            <v>Network selector for computer</v>
          </cell>
          <cell r="G8765">
            <v>6</v>
          </cell>
        </row>
        <row r="8766">
          <cell r="A8766">
            <v>4322261901</v>
          </cell>
          <cell r="B8766" t="str">
            <v>비디오네트워킹장비</v>
          </cell>
          <cell r="C8766" t="str">
            <v>Video networking equipment</v>
          </cell>
          <cell r="G8766">
            <v>6</v>
          </cell>
        </row>
        <row r="8767">
          <cell r="A8767">
            <v>4322261902</v>
          </cell>
          <cell r="B8767" t="str">
            <v>비디오라우터</v>
          </cell>
          <cell r="C8767" t="str">
            <v>Frequency selectors</v>
          </cell>
          <cell r="G8767">
            <v>6</v>
          </cell>
        </row>
        <row r="8768">
          <cell r="A8768">
            <v>4322262201</v>
          </cell>
          <cell r="B8768" t="str">
            <v>로드밸런서</v>
          </cell>
          <cell r="C8768" t="str">
            <v>Load balancer</v>
          </cell>
          <cell r="G8768">
            <v>7</v>
          </cell>
        </row>
        <row r="8769">
          <cell r="A8769">
            <v>4322262301</v>
          </cell>
          <cell r="B8769" t="str">
            <v>디지털교차접속장비</v>
          </cell>
          <cell r="C8769" t="str">
            <v>Digital cross connects DCX equipment</v>
          </cell>
          <cell r="G8769" t="str">
            <v>해당없음</v>
          </cell>
        </row>
        <row r="8770">
          <cell r="A8770">
            <v>4322262801</v>
          </cell>
          <cell r="B8770" t="str">
            <v>모뎀</v>
          </cell>
          <cell r="C8770" t="str">
            <v>Modems</v>
          </cell>
          <cell r="G8770">
            <v>6</v>
          </cell>
        </row>
        <row r="8771">
          <cell r="A8771">
            <v>4322264001</v>
          </cell>
          <cell r="B8771" t="str">
            <v>무선랜액세스포인트</v>
          </cell>
          <cell r="C8771" t="str">
            <v>Wireless access point</v>
          </cell>
          <cell r="G8771">
            <v>6</v>
          </cell>
        </row>
        <row r="8772">
          <cell r="A8772">
            <v>4322264201</v>
          </cell>
          <cell r="B8772" t="str">
            <v>절체기</v>
          </cell>
          <cell r="C8772" t="str">
            <v>Routing switcher</v>
          </cell>
          <cell r="G8772">
            <v>8</v>
          </cell>
        </row>
        <row r="8773">
          <cell r="A8773">
            <v>4322264301</v>
          </cell>
          <cell r="B8773" t="str">
            <v>랜케이블테스터</v>
          </cell>
          <cell r="C8773" t="str">
            <v>Lan cable testers</v>
          </cell>
          <cell r="G8773">
            <v>9</v>
          </cell>
        </row>
        <row r="8774">
          <cell r="A8774">
            <v>4322264302</v>
          </cell>
          <cell r="B8774" t="str">
            <v>케이블시험기</v>
          </cell>
          <cell r="C8774" t="str">
            <v>Cable testers</v>
          </cell>
          <cell r="G8774">
            <v>9</v>
          </cell>
        </row>
        <row r="8775">
          <cell r="A8775">
            <v>4322264401</v>
          </cell>
          <cell r="B8775" t="str">
            <v>네트워크트래픽제어장치</v>
          </cell>
          <cell r="C8775" t="str">
            <v>Network traffic controller (QOS equipment)</v>
          </cell>
          <cell r="G8775">
            <v>6</v>
          </cell>
        </row>
        <row r="8776">
          <cell r="A8776">
            <v>4322269301</v>
          </cell>
          <cell r="B8776" t="str">
            <v>수동형광가입자망</v>
          </cell>
          <cell r="C8776" t="str">
            <v>Passive optical network</v>
          </cell>
          <cell r="G8776" t="str">
            <v>해당없음</v>
          </cell>
        </row>
        <row r="8777">
          <cell r="A8777">
            <v>4322269501</v>
          </cell>
          <cell r="B8777" t="str">
            <v>다중통신장비</v>
          </cell>
          <cell r="C8777" t="str">
            <v>Multiplex equipment</v>
          </cell>
          <cell r="G8777">
            <v>10</v>
          </cell>
        </row>
        <row r="8778">
          <cell r="A8778">
            <v>4322269601</v>
          </cell>
          <cell r="B8778" t="str">
            <v>동보장치</v>
          </cell>
          <cell r="C8778" t="str">
            <v>Multiple access systems</v>
          </cell>
          <cell r="G8778">
            <v>9</v>
          </cell>
        </row>
        <row r="8779">
          <cell r="A8779">
            <v>4322269602</v>
          </cell>
          <cell r="B8779" t="str">
            <v>마을무선방송장치</v>
          </cell>
          <cell r="C8779" t="str">
            <v>Village announcement radio equipment</v>
          </cell>
          <cell r="G8779">
            <v>9</v>
          </cell>
        </row>
        <row r="8780">
          <cell r="A8780">
            <v>4322270401</v>
          </cell>
          <cell r="B8780" t="str">
            <v>전신교환기</v>
          </cell>
          <cell r="C8780" t="str">
            <v>Telegraph switch boards</v>
          </cell>
          <cell r="G8780">
            <v>8</v>
          </cell>
        </row>
        <row r="8781">
          <cell r="A8781">
            <v>4322280501</v>
          </cell>
          <cell r="B8781" t="str">
            <v>전자교환기</v>
          </cell>
          <cell r="C8781" t="str">
            <v>Telephone switching equipment</v>
          </cell>
          <cell r="G8781">
            <v>10</v>
          </cell>
        </row>
        <row r="8782">
          <cell r="A8782">
            <v>4322280502</v>
          </cell>
          <cell r="B8782" t="str">
            <v>교환기회로보드</v>
          </cell>
          <cell r="C8782" t="str">
            <v>PBX circuit board</v>
          </cell>
          <cell r="G8782">
            <v>10</v>
          </cell>
        </row>
        <row r="8783">
          <cell r="A8783">
            <v>4322281501</v>
          </cell>
          <cell r="B8783" t="str">
            <v>이동통신단말기장치</v>
          </cell>
          <cell r="C8783" t="str">
            <v>Telecommunication terminal units</v>
          </cell>
          <cell r="G8783" t="str">
            <v>해당없음</v>
          </cell>
        </row>
        <row r="8784">
          <cell r="A8784">
            <v>4322281601</v>
          </cell>
          <cell r="B8784" t="str">
            <v>전건</v>
          </cell>
          <cell r="C8784" t="str">
            <v>Keyer</v>
          </cell>
          <cell r="G8784" t="str">
            <v>해당없음</v>
          </cell>
        </row>
        <row r="8785">
          <cell r="A8785">
            <v>4322281701</v>
          </cell>
          <cell r="B8785" t="str">
            <v>무선중계기</v>
          </cell>
          <cell r="C8785" t="str">
            <v>Radio repeater</v>
          </cell>
          <cell r="G8785">
            <v>8</v>
          </cell>
        </row>
        <row r="8786">
          <cell r="A8786">
            <v>4322281702</v>
          </cell>
          <cell r="B8786" t="str">
            <v>광신호용중계장치</v>
          </cell>
          <cell r="C8786" t="str">
            <v>Optical repeaters</v>
          </cell>
          <cell r="G8786">
            <v>8</v>
          </cell>
        </row>
        <row r="8787">
          <cell r="A8787">
            <v>4322281703</v>
          </cell>
          <cell r="B8787" t="str">
            <v>반송중계장치</v>
          </cell>
          <cell r="C8787" t="str">
            <v>Carrier repeater set</v>
          </cell>
          <cell r="G8787">
            <v>8</v>
          </cell>
        </row>
        <row r="8788">
          <cell r="A8788">
            <v>4322281704</v>
          </cell>
          <cell r="B8788" t="str">
            <v>중계기</v>
          </cell>
          <cell r="C8788" t="str">
            <v>Repeater for PCM equipment</v>
          </cell>
          <cell r="G8788">
            <v>8</v>
          </cell>
        </row>
        <row r="8789">
          <cell r="A8789">
            <v>4322281705</v>
          </cell>
          <cell r="B8789" t="str">
            <v>지하재방송장치</v>
          </cell>
          <cell r="C8789" t="str">
            <v>Underground rebroadcasting equipment</v>
          </cell>
          <cell r="G8789">
            <v>8</v>
          </cell>
        </row>
        <row r="8790">
          <cell r="A8790">
            <v>4322281706</v>
          </cell>
          <cell r="B8790" t="str">
            <v>트랜스폰더</v>
          </cell>
          <cell r="C8790" t="str">
            <v>Transponder</v>
          </cell>
          <cell r="G8790">
            <v>8</v>
          </cell>
        </row>
        <row r="8791">
          <cell r="A8791">
            <v>4322281707</v>
          </cell>
          <cell r="B8791" t="str">
            <v>시외신호중계장치</v>
          </cell>
          <cell r="C8791" t="str">
            <v>Toll signal repeater set</v>
          </cell>
          <cell r="G8791">
            <v>8</v>
          </cell>
        </row>
        <row r="8792">
          <cell r="A8792">
            <v>4322281708</v>
          </cell>
          <cell r="B8792" t="str">
            <v>PCM중계장치</v>
          </cell>
          <cell r="C8792" t="str">
            <v>PCM repeater equipment</v>
          </cell>
          <cell r="G8792">
            <v>8</v>
          </cell>
        </row>
        <row r="8793">
          <cell r="A8793">
            <v>4322281801</v>
          </cell>
          <cell r="B8793" t="str">
            <v>구내단자함</v>
          </cell>
          <cell r="C8793" t="str">
            <v>Intermedate terminal boxs</v>
          </cell>
          <cell r="G8793">
            <v>10</v>
          </cell>
        </row>
        <row r="8794">
          <cell r="A8794">
            <v>4322281802</v>
          </cell>
          <cell r="B8794" t="str">
            <v>국선단자함</v>
          </cell>
          <cell r="C8794" t="str">
            <v>Terminal boards</v>
          </cell>
          <cell r="G8794">
            <v>10</v>
          </cell>
        </row>
        <row r="8795">
          <cell r="A8795">
            <v>4322281803</v>
          </cell>
          <cell r="B8795" t="str">
            <v>본배선반</v>
          </cell>
          <cell r="C8795" t="str">
            <v>Main distributing frame</v>
          </cell>
          <cell r="G8795">
            <v>10</v>
          </cell>
        </row>
        <row r="8796">
          <cell r="A8796">
            <v>4322281804</v>
          </cell>
          <cell r="B8796" t="str">
            <v>중간배선반</v>
          </cell>
          <cell r="C8796" t="str">
            <v>Intermediate distribution frame for telephone</v>
          </cell>
          <cell r="G8796">
            <v>10</v>
          </cell>
        </row>
        <row r="8797">
          <cell r="A8797">
            <v>4322281805</v>
          </cell>
          <cell r="B8797" t="str">
            <v>통합배선반</v>
          </cell>
          <cell r="C8797" t="str">
            <v>Integrated distributing frame</v>
          </cell>
          <cell r="G8797">
            <v>10</v>
          </cell>
        </row>
        <row r="8798">
          <cell r="A8798">
            <v>4322282001</v>
          </cell>
          <cell r="B8798" t="str">
            <v>반향억압기</v>
          </cell>
          <cell r="C8798" t="str">
            <v>Voice echo cancellers</v>
          </cell>
          <cell r="G8798" t="str">
            <v>해당없음</v>
          </cell>
        </row>
        <row r="8799">
          <cell r="A8799">
            <v>4322282201</v>
          </cell>
          <cell r="B8799" t="str">
            <v>시분할다중화장치</v>
          </cell>
          <cell r="C8799" t="str">
            <v>Time division multiplexer(TDM)</v>
          </cell>
          <cell r="G8799">
            <v>10</v>
          </cell>
        </row>
        <row r="8800">
          <cell r="A8800">
            <v>4322282301</v>
          </cell>
          <cell r="B8800" t="str">
            <v>파장분할다중화기</v>
          </cell>
          <cell r="C8800" t="str">
            <v>Optic wavelength division multiplexers</v>
          </cell>
          <cell r="G8800" t="str">
            <v>해당없음</v>
          </cell>
        </row>
        <row r="8801">
          <cell r="A8801">
            <v>4322282601</v>
          </cell>
          <cell r="B8801" t="str">
            <v>반송단국장치</v>
          </cell>
          <cell r="C8801" t="str">
            <v>Carrier terminals</v>
          </cell>
          <cell r="G8801">
            <v>10</v>
          </cell>
        </row>
        <row r="8802">
          <cell r="A8802">
            <v>4322282701</v>
          </cell>
          <cell r="B8802" t="str">
            <v>다중장치</v>
          </cell>
          <cell r="C8802" t="str">
            <v>Multiplexers(MUX)</v>
          </cell>
          <cell r="G8802">
            <v>9</v>
          </cell>
        </row>
        <row r="8803">
          <cell r="A8803">
            <v>4322289701</v>
          </cell>
          <cell r="B8803" t="str">
            <v>주파수분할다중화장치</v>
          </cell>
          <cell r="C8803" t="str">
            <v>Frequency division multiplexer(FDM)</v>
          </cell>
          <cell r="G8803" t="str">
            <v>해당없음</v>
          </cell>
        </row>
        <row r="8804">
          <cell r="A8804">
            <v>4322290301</v>
          </cell>
          <cell r="B8804" t="str">
            <v>통신용탑</v>
          </cell>
          <cell r="C8804" t="str">
            <v>Communication towers or support</v>
          </cell>
          <cell r="G8804">
            <v>9</v>
          </cell>
        </row>
        <row r="8805">
          <cell r="A8805">
            <v>4322300101</v>
          </cell>
          <cell r="B8805" t="str">
            <v>인쇄전신기</v>
          </cell>
          <cell r="C8805" t="str">
            <v>Teletype equipment</v>
          </cell>
          <cell r="G8805" t="str">
            <v>해당없음</v>
          </cell>
        </row>
        <row r="8806">
          <cell r="A8806">
            <v>4322321201</v>
          </cell>
          <cell r="B8806" t="str">
            <v>가입자단말장치</v>
          </cell>
          <cell r="C8806" t="str">
            <v>Subscriber terminals</v>
          </cell>
          <cell r="G8806" t="str">
            <v>해당없음</v>
          </cell>
        </row>
        <row r="8807">
          <cell r="A8807">
            <v>4322330601</v>
          </cell>
          <cell r="B8807" t="str">
            <v>분배기함</v>
          </cell>
          <cell r="C8807" t="str">
            <v>Distributer panels</v>
          </cell>
          <cell r="G8807" t="str">
            <v>해당없음</v>
          </cell>
        </row>
        <row r="8808">
          <cell r="A8808">
            <v>4322330602</v>
          </cell>
          <cell r="B8808" t="str">
            <v>광단자함</v>
          </cell>
          <cell r="C8808" t="str">
            <v>Optical fiber cable terminating box</v>
          </cell>
          <cell r="G8808" t="str">
            <v>해당없음</v>
          </cell>
        </row>
        <row r="8809">
          <cell r="A8809">
            <v>4322330801</v>
          </cell>
          <cell r="B8809" t="str">
            <v>네트워크시스템장비용랙</v>
          </cell>
          <cell r="C8809" t="str">
            <v>Network system equipment rack</v>
          </cell>
          <cell r="G8809">
            <v>10</v>
          </cell>
        </row>
        <row r="8810">
          <cell r="A8810">
            <v>4322333901</v>
          </cell>
          <cell r="B8810" t="str">
            <v>광분배함</v>
          </cell>
          <cell r="C8810" t="str">
            <v>Optic distribution boxes</v>
          </cell>
          <cell r="G8810" t="str">
            <v>해당없음</v>
          </cell>
        </row>
        <row r="8811">
          <cell r="A8811">
            <v>4322334001</v>
          </cell>
          <cell r="B8811" t="str">
            <v>광섬유융착접속기</v>
          </cell>
          <cell r="C8811" t="str">
            <v>Optical fiber fusion splicers</v>
          </cell>
          <cell r="G8811" t="str">
            <v>해당없음</v>
          </cell>
        </row>
        <row r="8812">
          <cell r="A8812">
            <v>4322334101</v>
          </cell>
          <cell r="B8812" t="str">
            <v>컴바이너</v>
          </cell>
          <cell r="C8812" t="str">
            <v>Combiners</v>
          </cell>
          <cell r="G8812" t="str">
            <v>해당없음</v>
          </cell>
        </row>
        <row r="8813">
          <cell r="A8813">
            <v>4322334201</v>
          </cell>
          <cell r="B8813" t="str">
            <v>도파관</v>
          </cell>
          <cell r="C8813" t="str">
            <v>Waveguides</v>
          </cell>
          <cell r="G8813" t="str">
            <v>해당없음</v>
          </cell>
        </row>
        <row r="8814">
          <cell r="A8814">
            <v>4322334202</v>
          </cell>
          <cell r="B8814" t="str">
            <v>도파관어댑터</v>
          </cell>
          <cell r="C8814" t="str">
            <v>Waveguide adapters</v>
          </cell>
          <cell r="G8814" t="str">
            <v>해당없음</v>
          </cell>
        </row>
        <row r="8815">
          <cell r="A8815">
            <v>4322334203</v>
          </cell>
          <cell r="B8815" t="str">
            <v>도파관동조기</v>
          </cell>
          <cell r="C8815" t="str">
            <v>Waveguide tuners</v>
          </cell>
          <cell r="G8815" t="str">
            <v>해당없음</v>
          </cell>
        </row>
        <row r="8816">
          <cell r="A8816">
            <v>4322334204</v>
          </cell>
          <cell r="B8816" t="str">
            <v>도파관플랜지</v>
          </cell>
          <cell r="C8816" t="str">
            <v>Waveguide flanges</v>
          </cell>
          <cell r="G8816" t="str">
            <v>해당없음</v>
          </cell>
        </row>
        <row r="8817">
          <cell r="A8817">
            <v>4322334205</v>
          </cell>
          <cell r="B8817" t="str">
            <v>도파관스위치</v>
          </cell>
          <cell r="C8817" t="str">
            <v>Waveguide switches</v>
          </cell>
          <cell r="G8817" t="str">
            <v>해당없음</v>
          </cell>
        </row>
        <row r="8818">
          <cell r="A8818">
            <v>4322334206</v>
          </cell>
          <cell r="B8818" t="str">
            <v>도파관스탠드</v>
          </cell>
          <cell r="C8818" t="str">
            <v>Waveguide stands</v>
          </cell>
          <cell r="G8818" t="str">
            <v>해당없음</v>
          </cell>
        </row>
        <row r="8819">
          <cell r="A8819">
            <v>4322339701</v>
          </cell>
          <cell r="B8819" t="str">
            <v>광접속함체</v>
          </cell>
          <cell r="C8819" t="str">
            <v>Optical connecting closures</v>
          </cell>
          <cell r="G8819" t="str">
            <v>해당없음</v>
          </cell>
        </row>
        <row r="8820">
          <cell r="A8820">
            <v>4323151201</v>
          </cell>
          <cell r="B8820" t="str">
            <v>인증관리시스템</v>
          </cell>
          <cell r="C8820" t="str">
            <v>Certification administration system</v>
          </cell>
          <cell r="G8820" t="str">
            <v>해당없음</v>
          </cell>
        </row>
        <row r="8821">
          <cell r="A8821">
            <v>4323151301</v>
          </cell>
          <cell r="B8821" t="str">
            <v>사무용소프트웨어</v>
          </cell>
          <cell r="C8821" t="str">
            <v>Office suite software</v>
          </cell>
          <cell r="G8821" t="str">
            <v>해당없음</v>
          </cell>
        </row>
        <row r="8822">
          <cell r="A8822">
            <v>4323159901</v>
          </cell>
          <cell r="B8822" t="str">
            <v>경영관리소프트웨어</v>
          </cell>
          <cell r="C8822" t="str">
            <v>Business of managemant software</v>
          </cell>
          <cell r="G8822" t="str">
            <v>해당없음</v>
          </cell>
        </row>
        <row r="8823">
          <cell r="A8823">
            <v>4323200501</v>
          </cell>
          <cell r="B8823" t="str">
            <v>멀티미디어저작소프트웨어</v>
          </cell>
          <cell r="C8823" t="str">
            <v>Multimedia authorship tool software</v>
          </cell>
          <cell r="G8823" t="str">
            <v>해당없음</v>
          </cell>
        </row>
        <row r="8824">
          <cell r="A8824">
            <v>4323209901</v>
          </cell>
          <cell r="B8824" t="str">
            <v>오락용소프트웨어</v>
          </cell>
          <cell r="C8824" t="str">
            <v>Game software</v>
          </cell>
          <cell r="G8824" t="str">
            <v>해당없음</v>
          </cell>
        </row>
        <row r="8825">
          <cell r="A8825">
            <v>4323210201</v>
          </cell>
          <cell r="B8825" t="str">
            <v>그래픽소프트웨어</v>
          </cell>
          <cell r="C8825" t="str">
            <v>Graphics software</v>
          </cell>
          <cell r="G8825" t="str">
            <v>해당없음</v>
          </cell>
        </row>
        <row r="8826">
          <cell r="A8826">
            <v>4323210601</v>
          </cell>
          <cell r="B8826" t="str">
            <v>프리젠테이션소프트웨어</v>
          </cell>
          <cell r="C8826" t="str">
            <v>Presentation software</v>
          </cell>
          <cell r="G8826" t="str">
            <v>해당없음</v>
          </cell>
        </row>
        <row r="8827">
          <cell r="A8827">
            <v>4323210701</v>
          </cell>
          <cell r="B8827" t="str">
            <v>웹페이지편집소프트웨어</v>
          </cell>
          <cell r="C8827" t="str">
            <v>Webpage editing software</v>
          </cell>
          <cell r="G8827" t="str">
            <v>해당없음</v>
          </cell>
        </row>
        <row r="8828">
          <cell r="A8828">
            <v>4323229901</v>
          </cell>
          <cell r="B8828" t="str">
            <v>콘텐츠관리소프트웨어</v>
          </cell>
          <cell r="C8828" t="str">
            <v>Content managing software</v>
          </cell>
          <cell r="G8828" t="str">
            <v>해당없음</v>
          </cell>
        </row>
        <row r="8829">
          <cell r="A8829">
            <v>4323230401</v>
          </cell>
          <cell r="B8829" t="str">
            <v>데이터베이스관리소프트웨어</v>
          </cell>
          <cell r="C8829" t="str">
            <v>Data base management system software</v>
          </cell>
          <cell r="G8829" t="str">
            <v>해당없음</v>
          </cell>
        </row>
        <row r="8830">
          <cell r="A8830">
            <v>4323230901</v>
          </cell>
          <cell r="B8830" t="str">
            <v>정보검색소프트웨어</v>
          </cell>
          <cell r="C8830" t="str">
            <v>Information retrieval software</v>
          </cell>
          <cell r="G8830" t="str">
            <v>해당없음</v>
          </cell>
        </row>
        <row r="8831">
          <cell r="A8831">
            <v>4323240601</v>
          </cell>
          <cell r="B8831" t="str">
            <v>프로그램테스트소프트웨어</v>
          </cell>
          <cell r="C8831" t="str">
            <v>Program testing software</v>
          </cell>
          <cell r="G8831" t="str">
            <v>해당없음</v>
          </cell>
        </row>
        <row r="8832">
          <cell r="A8832">
            <v>4323240901</v>
          </cell>
          <cell r="B8832" t="str">
            <v>컴파일링소프트웨어</v>
          </cell>
          <cell r="C8832" t="str">
            <v>Compiling softwares</v>
          </cell>
          <cell r="G8832" t="str">
            <v>해당없음</v>
          </cell>
        </row>
        <row r="8833">
          <cell r="A8833">
            <v>4323249801</v>
          </cell>
          <cell r="B8833" t="str">
            <v>프로그래밍언어</v>
          </cell>
          <cell r="C8833" t="str">
            <v>Programming languages</v>
          </cell>
          <cell r="G8833" t="str">
            <v>해당없음</v>
          </cell>
        </row>
        <row r="8834">
          <cell r="A8834">
            <v>4323249901</v>
          </cell>
          <cell r="B8834" t="str">
            <v>프로그램개발용소프트웨어</v>
          </cell>
          <cell r="C8834" t="str">
            <v>Program development software</v>
          </cell>
          <cell r="G8834" t="str">
            <v>해당없음</v>
          </cell>
        </row>
        <row r="8835">
          <cell r="A8835">
            <v>4323250101</v>
          </cell>
          <cell r="B8835" t="str">
            <v>번역소프트웨어</v>
          </cell>
          <cell r="C8835" t="str">
            <v>Translation software</v>
          </cell>
          <cell r="G8835" t="str">
            <v>해당없음</v>
          </cell>
        </row>
        <row r="8836">
          <cell r="A8836">
            <v>4323250501</v>
          </cell>
          <cell r="B8836" t="str">
            <v>교육용소프트웨어</v>
          </cell>
          <cell r="C8836" t="str">
            <v>Educational software</v>
          </cell>
          <cell r="G8836" t="str">
            <v>해당없음</v>
          </cell>
        </row>
        <row r="8837">
          <cell r="A8837">
            <v>4323260501</v>
          </cell>
          <cell r="B8837" t="str">
            <v>응용과학용소프트웨어</v>
          </cell>
          <cell r="C8837" t="str">
            <v>Analytical or scientific software</v>
          </cell>
          <cell r="G8837" t="str">
            <v>해당없음</v>
          </cell>
        </row>
        <row r="8838">
          <cell r="A8838">
            <v>4323260801</v>
          </cell>
          <cell r="B8838" t="str">
            <v>산업관리소프트웨어</v>
          </cell>
          <cell r="C8838" t="str">
            <v>Industrial control software</v>
          </cell>
          <cell r="G8838" t="str">
            <v>해당없음</v>
          </cell>
        </row>
        <row r="8839">
          <cell r="A8839">
            <v>4323261001</v>
          </cell>
          <cell r="B8839" t="str">
            <v>의료용소프트웨어</v>
          </cell>
          <cell r="C8839" t="str">
            <v>Medical software</v>
          </cell>
          <cell r="G8839" t="str">
            <v>해당없음</v>
          </cell>
        </row>
        <row r="8840">
          <cell r="A8840">
            <v>4323261201</v>
          </cell>
          <cell r="B8840" t="str">
            <v>컴퓨터지원제조소프트웨어</v>
          </cell>
          <cell r="C8840" t="str">
            <v>Computer aided (CAM) manufacturing software</v>
          </cell>
          <cell r="G8840" t="str">
            <v>해당없음</v>
          </cell>
        </row>
        <row r="8841">
          <cell r="A8841">
            <v>4323261401</v>
          </cell>
          <cell r="B8841" t="str">
            <v>캐드캠시스템</v>
          </cell>
          <cell r="C8841" t="str">
            <v>CAD/CAM system</v>
          </cell>
          <cell r="G8841">
            <v>5</v>
          </cell>
        </row>
        <row r="8842">
          <cell r="A8842">
            <v>4323270201</v>
          </cell>
          <cell r="B8842" t="str">
            <v>데스크탑용통신소프트웨어</v>
          </cell>
          <cell r="C8842" t="str">
            <v>Desktop communications software</v>
          </cell>
          <cell r="G8842" t="str">
            <v>해당없음</v>
          </cell>
        </row>
        <row r="8843">
          <cell r="A8843">
            <v>4323290201</v>
          </cell>
          <cell r="B8843" t="str">
            <v>통신소프트웨어</v>
          </cell>
          <cell r="C8843" t="str">
            <v>Communication software</v>
          </cell>
          <cell r="G8843" t="str">
            <v>해당없음</v>
          </cell>
        </row>
        <row r="8844">
          <cell r="A8844">
            <v>4323291101</v>
          </cell>
          <cell r="B8844" t="str">
            <v>에뮬레이터</v>
          </cell>
          <cell r="C8844" t="str">
            <v>Emulators</v>
          </cell>
          <cell r="G8844" t="str">
            <v>해당없음</v>
          </cell>
        </row>
        <row r="8845">
          <cell r="A8845">
            <v>4323299901</v>
          </cell>
          <cell r="B8845" t="str">
            <v>클라우드소프트웨어</v>
          </cell>
          <cell r="C8845" t="str">
            <v>Cloud software</v>
          </cell>
          <cell r="G8845" t="str">
            <v>해당없음</v>
          </cell>
        </row>
        <row r="8846">
          <cell r="A8846">
            <v>4323300101</v>
          </cell>
          <cell r="B8846" t="str">
            <v>시스템관리소프트웨어</v>
          </cell>
          <cell r="C8846" t="str">
            <v>Sytem software and managemant software</v>
          </cell>
          <cell r="G8846" t="str">
            <v>해당없음</v>
          </cell>
        </row>
        <row r="8847">
          <cell r="A8847">
            <v>4323300401</v>
          </cell>
          <cell r="B8847" t="str">
            <v>운영체제</v>
          </cell>
          <cell r="C8847" t="str">
            <v>Operating system</v>
          </cell>
          <cell r="G8847" t="str">
            <v>해당없음</v>
          </cell>
        </row>
        <row r="8848">
          <cell r="A8848">
            <v>4323320101</v>
          </cell>
          <cell r="B8848" t="str">
            <v>인증서버소프트웨어</v>
          </cell>
          <cell r="C8848" t="str">
            <v>Authentication server software</v>
          </cell>
          <cell r="G8848" t="str">
            <v>해당없음</v>
          </cell>
        </row>
        <row r="8849">
          <cell r="A8849">
            <v>4323320501</v>
          </cell>
          <cell r="B8849" t="str">
            <v>보안소프트웨어</v>
          </cell>
          <cell r="C8849" t="str">
            <v>Security software</v>
          </cell>
          <cell r="G8849" t="str">
            <v>해당없음</v>
          </cell>
        </row>
        <row r="8850">
          <cell r="A8850">
            <v>4323342001</v>
          </cell>
          <cell r="B8850" t="str">
            <v>문자음성변환소프트웨어</v>
          </cell>
          <cell r="C8850" t="str">
            <v>Text to speech conversion software</v>
          </cell>
          <cell r="G8850" t="str">
            <v>해당없음</v>
          </cell>
        </row>
        <row r="8851">
          <cell r="A8851">
            <v>4323349901</v>
          </cell>
          <cell r="B8851" t="str">
            <v>유틸리티소프트웨어</v>
          </cell>
          <cell r="C8851" t="str">
            <v>Utility software</v>
          </cell>
          <cell r="G8851" t="str">
            <v>해당없음</v>
          </cell>
        </row>
        <row r="8852">
          <cell r="A8852">
            <v>4323350101</v>
          </cell>
          <cell r="B8852" t="str">
            <v>그룹웨어</v>
          </cell>
          <cell r="C8852" t="str">
            <v>Groupware</v>
          </cell>
          <cell r="G8852" t="str">
            <v>해당없음</v>
          </cell>
        </row>
        <row r="8853">
          <cell r="A8853">
            <v>4323350201</v>
          </cell>
          <cell r="B8853" t="str">
            <v>화상회의소프트웨어</v>
          </cell>
          <cell r="C8853" t="str">
            <v>Video conferencing software</v>
          </cell>
          <cell r="G8853" t="str">
            <v>해당없음</v>
          </cell>
        </row>
        <row r="8854">
          <cell r="A8854">
            <v>4323350301</v>
          </cell>
          <cell r="B8854" t="str">
            <v>네트워크회의용소프트웨어</v>
          </cell>
          <cell r="C8854" t="str">
            <v>Network conferencing software</v>
          </cell>
          <cell r="G8854" t="str">
            <v>해당없음</v>
          </cell>
        </row>
        <row r="8855">
          <cell r="A8855">
            <v>4323350601</v>
          </cell>
          <cell r="B8855" t="str">
            <v>지도소프트웨어</v>
          </cell>
          <cell r="C8855" t="str">
            <v>Mapping software</v>
          </cell>
          <cell r="G8855" t="str">
            <v>해당없음</v>
          </cell>
        </row>
        <row r="8856">
          <cell r="A8856">
            <v>4323359901</v>
          </cell>
          <cell r="B8856" t="str">
            <v>수업보조용소프트웨어</v>
          </cell>
          <cell r="C8856" t="str">
            <v>Class secondary software</v>
          </cell>
          <cell r="G8856" t="str">
            <v>해당없음</v>
          </cell>
        </row>
        <row r="8857">
          <cell r="A8857">
            <v>4410150101</v>
          </cell>
          <cell r="B8857" t="str">
            <v>전자복사기</v>
          </cell>
          <cell r="C8857" t="str">
            <v>Electro magnetic copiers</v>
          </cell>
          <cell r="G8857">
            <v>6</v>
          </cell>
        </row>
        <row r="8858">
          <cell r="A8858">
            <v>4410150102</v>
          </cell>
          <cell r="B8858" t="str">
            <v>청사진기</v>
          </cell>
          <cell r="C8858" t="str">
            <v>Blueprint copier</v>
          </cell>
          <cell r="G8858">
            <v>6</v>
          </cell>
        </row>
        <row r="8859">
          <cell r="A8859">
            <v>4410150301</v>
          </cell>
          <cell r="B8859" t="str">
            <v>다기능복사기</v>
          </cell>
          <cell r="C8859" t="str">
            <v>Multifunction machines</v>
          </cell>
          <cell r="G8859">
            <v>6</v>
          </cell>
        </row>
        <row r="8860">
          <cell r="A8860">
            <v>4410151001</v>
          </cell>
          <cell r="B8860" t="str">
            <v>기상FAX</v>
          </cell>
          <cell r="C8860" t="str">
            <v>Weather facsimile</v>
          </cell>
          <cell r="G8860">
            <v>6</v>
          </cell>
        </row>
        <row r="8861">
          <cell r="A8861">
            <v>4410159801</v>
          </cell>
          <cell r="B8861" t="str">
            <v>점자프린터</v>
          </cell>
          <cell r="C8861" t="str">
            <v>Braille printer</v>
          </cell>
          <cell r="G8861" t="str">
            <v>해당없음</v>
          </cell>
        </row>
        <row r="8862">
          <cell r="A8862">
            <v>4410159901</v>
          </cell>
          <cell r="B8862" t="str">
            <v>팩스기기</v>
          </cell>
          <cell r="C8862" t="str">
            <v>Facsimile machines</v>
          </cell>
          <cell r="G8862">
            <v>6</v>
          </cell>
        </row>
        <row r="8863">
          <cell r="A8863">
            <v>4410160101</v>
          </cell>
          <cell r="B8863" t="str">
            <v>종이절단기</v>
          </cell>
          <cell r="C8863" t="str">
            <v>Paper cutting machines</v>
          </cell>
          <cell r="G8863">
            <v>10</v>
          </cell>
        </row>
        <row r="8864">
          <cell r="A8864">
            <v>4410160201</v>
          </cell>
          <cell r="B8864" t="str">
            <v>종이펀칭기또는바인딩기</v>
          </cell>
          <cell r="C8864" t="str">
            <v>Paper punching or binding machines</v>
          </cell>
          <cell r="G8864">
            <v>10</v>
          </cell>
        </row>
        <row r="8865">
          <cell r="A8865">
            <v>4410160301</v>
          </cell>
          <cell r="B8865" t="str">
            <v>문서세단기</v>
          </cell>
          <cell r="C8865" t="str">
            <v>Paper shredding machines</v>
          </cell>
          <cell r="G8865">
            <v>11</v>
          </cell>
        </row>
        <row r="8866">
          <cell r="A8866">
            <v>4410160701</v>
          </cell>
          <cell r="B8866" t="str">
            <v>종이압축기</v>
          </cell>
          <cell r="C8866" t="str">
            <v>Paper press machines</v>
          </cell>
          <cell r="G8866" t="str">
            <v>해당없음</v>
          </cell>
        </row>
        <row r="8867">
          <cell r="A8867">
            <v>4410170301</v>
          </cell>
          <cell r="B8867" t="str">
            <v>양면인쇄장치</v>
          </cell>
          <cell r="C8867" t="str">
            <v>Double side printing kits</v>
          </cell>
          <cell r="G8867">
            <v>4</v>
          </cell>
        </row>
        <row r="8868">
          <cell r="A8868">
            <v>4410170501</v>
          </cell>
          <cell r="B8868" t="str">
            <v>급지대</v>
          </cell>
          <cell r="C8868" t="str">
            <v>Input trays</v>
          </cell>
          <cell r="G8868">
            <v>6</v>
          </cell>
        </row>
        <row r="8869">
          <cell r="A8869">
            <v>4410170502</v>
          </cell>
          <cell r="B8869" t="str">
            <v>자동원고이송장치</v>
          </cell>
          <cell r="C8869" t="str">
            <v>Automatic document feeders</v>
          </cell>
          <cell r="G8869">
            <v>6</v>
          </cell>
        </row>
        <row r="8870">
          <cell r="A8870">
            <v>4410171601</v>
          </cell>
          <cell r="B8870" t="str">
            <v>천공기</v>
          </cell>
          <cell r="C8870" t="str">
            <v>Hole punching units</v>
          </cell>
          <cell r="G8870">
            <v>9</v>
          </cell>
        </row>
        <row r="8871">
          <cell r="A8871">
            <v>4410173001</v>
          </cell>
          <cell r="B8871" t="str">
            <v>자동분류장치</v>
          </cell>
          <cell r="C8871" t="str">
            <v>Automatic document sorters</v>
          </cell>
          <cell r="G8871">
            <v>6</v>
          </cell>
        </row>
        <row r="8872">
          <cell r="A8872">
            <v>4410179801</v>
          </cell>
          <cell r="B8872" t="str">
            <v>사무기기공기정화필터</v>
          </cell>
          <cell r="C8872" t="str">
            <v>Office machine air filters</v>
          </cell>
          <cell r="G8872" t="str">
            <v>해당없음</v>
          </cell>
        </row>
        <row r="8873">
          <cell r="A8873">
            <v>4410180201</v>
          </cell>
          <cell r="B8873" t="str">
            <v>합산기</v>
          </cell>
          <cell r="C8873" t="str">
            <v>Sum up machine</v>
          </cell>
          <cell r="G8873" t="str">
            <v>해당없음</v>
          </cell>
        </row>
        <row r="8874">
          <cell r="A8874">
            <v>4410180301</v>
          </cell>
          <cell r="B8874" t="str">
            <v>회계기</v>
          </cell>
          <cell r="C8874" t="str">
            <v>Accounting machines</v>
          </cell>
          <cell r="G8874" t="str">
            <v>해당없음</v>
          </cell>
        </row>
        <row r="8875">
          <cell r="A8875">
            <v>4410180401</v>
          </cell>
          <cell r="B8875" t="str">
            <v>금전등록기</v>
          </cell>
          <cell r="C8875" t="str">
            <v>Cash registers</v>
          </cell>
          <cell r="G8875" t="str">
            <v>해당없음</v>
          </cell>
        </row>
        <row r="8876">
          <cell r="A8876">
            <v>4410180801</v>
          </cell>
          <cell r="B8876" t="str">
            <v>공학용계산기</v>
          </cell>
          <cell r="C8876" t="str">
            <v>Scientific calculator</v>
          </cell>
          <cell r="G8876" t="str">
            <v>해당없음</v>
          </cell>
        </row>
        <row r="8877">
          <cell r="A8877">
            <v>4410180901</v>
          </cell>
          <cell r="B8877" t="str">
            <v>탁상용계산기</v>
          </cell>
          <cell r="C8877" t="str">
            <v>Desktop calculator</v>
          </cell>
          <cell r="G8877" t="str">
            <v>해당없음</v>
          </cell>
        </row>
        <row r="8878">
          <cell r="A8878">
            <v>4410181001</v>
          </cell>
          <cell r="B8878" t="str">
            <v>프린터계산기</v>
          </cell>
          <cell r="C8878" t="str">
            <v>Printer calculator</v>
          </cell>
          <cell r="G8878" t="str">
            <v>해당없음</v>
          </cell>
        </row>
        <row r="8879">
          <cell r="A8879">
            <v>4410189901</v>
          </cell>
          <cell r="B8879" t="str">
            <v>통계기</v>
          </cell>
          <cell r="C8879" t="str">
            <v>Statistic machine</v>
          </cell>
          <cell r="G8879" t="str">
            <v>해당없음</v>
          </cell>
        </row>
        <row r="8880">
          <cell r="A8880">
            <v>4410190101</v>
          </cell>
          <cell r="B8880" t="str">
            <v>수표발행인자기</v>
          </cell>
          <cell r="C8880" t="str">
            <v>Check endorsing machines</v>
          </cell>
          <cell r="G8880" t="str">
            <v>해당없음</v>
          </cell>
        </row>
        <row r="8881">
          <cell r="A8881">
            <v>4410190102</v>
          </cell>
          <cell r="B8881" t="str">
            <v>수표자동배서기</v>
          </cell>
          <cell r="C8881" t="str">
            <v>Check endorsing machines</v>
          </cell>
          <cell r="G8881" t="str">
            <v>해당없음</v>
          </cell>
        </row>
        <row r="8882">
          <cell r="A8882">
            <v>4410190201</v>
          </cell>
          <cell r="B8882" t="str">
            <v>금액기</v>
          </cell>
          <cell r="C8882" t="str">
            <v>Check writer</v>
          </cell>
          <cell r="G8882">
            <v>10</v>
          </cell>
        </row>
        <row r="8883">
          <cell r="A8883">
            <v>4410199301</v>
          </cell>
          <cell r="B8883" t="str">
            <v>통장정리기</v>
          </cell>
          <cell r="C8883" t="str">
            <v>Bankbook arrangement machine</v>
          </cell>
          <cell r="G8883" t="str">
            <v>해당없음</v>
          </cell>
        </row>
        <row r="8884">
          <cell r="A8884">
            <v>4410200101</v>
          </cell>
          <cell r="B8884" t="str">
            <v>래미네이션필름</v>
          </cell>
          <cell r="C8884" t="str">
            <v>Lamination film</v>
          </cell>
          <cell r="G8884" t="str">
            <v>해당없음</v>
          </cell>
        </row>
        <row r="8885">
          <cell r="A8885">
            <v>4410210101</v>
          </cell>
          <cell r="B8885" t="str">
            <v>자동우편요금계산기</v>
          </cell>
          <cell r="C8885" t="str">
            <v>Franking machines</v>
          </cell>
          <cell r="G8885" t="str">
            <v>해당없음</v>
          </cell>
        </row>
        <row r="8886">
          <cell r="A8886">
            <v>4410210301</v>
          </cell>
          <cell r="B8886" t="str">
            <v>우편물봉함기</v>
          </cell>
          <cell r="C8886" t="str">
            <v>Post mailing system</v>
          </cell>
          <cell r="G8886">
            <v>7</v>
          </cell>
        </row>
        <row r="8887">
          <cell r="A8887">
            <v>4410210401</v>
          </cell>
          <cell r="B8887" t="str">
            <v>자동소인기계</v>
          </cell>
          <cell r="C8887" t="str">
            <v>Stamp canceling machines</v>
          </cell>
          <cell r="G8887" t="str">
            <v>해당없음</v>
          </cell>
        </row>
        <row r="8888">
          <cell r="A8888">
            <v>4410210501</v>
          </cell>
          <cell r="B8888" t="str">
            <v>자동인증기</v>
          </cell>
          <cell r="C8888" t="str">
            <v>Automatic stamp machine</v>
          </cell>
          <cell r="G8888">
            <v>7</v>
          </cell>
        </row>
        <row r="8889">
          <cell r="A8889">
            <v>4410210701</v>
          </cell>
          <cell r="B8889" t="str">
            <v>우표부착기</v>
          </cell>
          <cell r="C8889" t="str">
            <v>Stamp affixers</v>
          </cell>
          <cell r="G8889" t="str">
            <v>해당없음</v>
          </cell>
        </row>
        <row r="8890">
          <cell r="A8890">
            <v>4410219601</v>
          </cell>
          <cell r="B8890" t="str">
            <v>우편물검사기</v>
          </cell>
          <cell r="C8890" t="str">
            <v>Mail parcel inspector</v>
          </cell>
          <cell r="G8890" t="str">
            <v>해당없음</v>
          </cell>
        </row>
        <row r="8891">
          <cell r="A8891">
            <v>4410219801</v>
          </cell>
          <cell r="B8891" t="str">
            <v>우편물무인자동처리기</v>
          </cell>
          <cell r="C8891" t="str">
            <v>Automatic mail handlers</v>
          </cell>
          <cell r="G8891" t="str">
            <v>해당없음</v>
          </cell>
        </row>
        <row r="8892">
          <cell r="A8892">
            <v>4410230401</v>
          </cell>
          <cell r="B8892" t="str">
            <v>행낭봉인기</v>
          </cell>
          <cell r="C8892" t="str">
            <v>Mailbag sealing machines</v>
          </cell>
          <cell r="G8892">
            <v>7</v>
          </cell>
        </row>
        <row r="8893">
          <cell r="A8893">
            <v>4410230402</v>
          </cell>
          <cell r="B8893" t="str">
            <v>밀봉기</v>
          </cell>
          <cell r="C8893" t="str">
            <v>Sealing machines</v>
          </cell>
          <cell r="G8893">
            <v>7</v>
          </cell>
        </row>
        <row r="8894">
          <cell r="A8894">
            <v>4410230501</v>
          </cell>
          <cell r="B8894" t="str">
            <v>스트래핑텐셔너</v>
          </cell>
          <cell r="C8894" t="str">
            <v>Strapping tensioners</v>
          </cell>
          <cell r="G8894" t="str">
            <v>해당없음</v>
          </cell>
        </row>
        <row r="8895">
          <cell r="A8895">
            <v>4410230502</v>
          </cell>
          <cell r="B8895" t="str">
            <v>스트래핑실러</v>
          </cell>
          <cell r="C8895" t="str">
            <v>Strapping sealers</v>
          </cell>
          <cell r="G8895" t="str">
            <v>해당없음</v>
          </cell>
        </row>
        <row r="8896">
          <cell r="A8896">
            <v>4410230503</v>
          </cell>
          <cell r="B8896" t="str">
            <v>콤비네이션스트래핑도구</v>
          </cell>
          <cell r="C8896" t="str">
            <v>Combination strapping tools</v>
          </cell>
          <cell r="G8896" t="str">
            <v>해당없음</v>
          </cell>
        </row>
        <row r="8897">
          <cell r="A8897">
            <v>4410230601</v>
          </cell>
          <cell r="B8897" t="str">
            <v>물품결속기계</v>
          </cell>
          <cell r="C8897" t="str">
            <v>Banding machine</v>
          </cell>
          <cell r="G8897">
            <v>10</v>
          </cell>
        </row>
        <row r="8898">
          <cell r="A8898">
            <v>4410230602</v>
          </cell>
          <cell r="B8898" t="str">
            <v>지폐결속기</v>
          </cell>
          <cell r="C8898" t="str">
            <v>Cash banding machine</v>
          </cell>
          <cell r="G8898">
            <v>10</v>
          </cell>
        </row>
        <row r="8899">
          <cell r="A8899">
            <v>4410240201</v>
          </cell>
          <cell r="B8899" t="str">
            <v>번호기</v>
          </cell>
          <cell r="C8899" t="str">
            <v>Numbering machines</v>
          </cell>
          <cell r="G8899" t="str">
            <v>해당없음</v>
          </cell>
        </row>
        <row r="8900">
          <cell r="A8900">
            <v>4410240202</v>
          </cell>
          <cell r="B8900" t="str">
            <v>일부인</v>
          </cell>
          <cell r="C8900" t="str">
            <v>Date stamps</v>
          </cell>
          <cell r="G8900" t="str">
            <v>해당없음</v>
          </cell>
        </row>
        <row r="8901">
          <cell r="A8901">
            <v>4410240301</v>
          </cell>
          <cell r="B8901" t="str">
            <v>카드인쇄기</v>
          </cell>
          <cell r="C8901" t="str">
            <v>Identification id press machines</v>
          </cell>
          <cell r="G8901">
            <v>8</v>
          </cell>
        </row>
        <row r="8902">
          <cell r="A8902">
            <v>4410240501</v>
          </cell>
          <cell r="B8902" t="str">
            <v>라벨라이터</v>
          </cell>
          <cell r="C8902" t="str">
            <v>Label writers</v>
          </cell>
          <cell r="G8902" t="str">
            <v>해당없음</v>
          </cell>
        </row>
        <row r="8903">
          <cell r="A8903">
            <v>4410240801</v>
          </cell>
          <cell r="B8903" t="str">
            <v>자동라벨시스템</v>
          </cell>
          <cell r="C8903" t="str">
            <v>Auto labelling system</v>
          </cell>
          <cell r="G8903" t="str">
            <v>해당없음</v>
          </cell>
        </row>
        <row r="8904">
          <cell r="A8904">
            <v>4410250101</v>
          </cell>
          <cell r="B8904" t="str">
            <v>지폐계수기</v>
          </cell>
          <cell r="C8904" t="str">
            <v>Money counting machines</v>
          </cell>
          <cell r="G8904">
            <v>10</v>
          </cell>
        </row>
        <row r="8905">
          <cell r="A8905">
            <v>4410250201</v>
          </cell>
          <cell r="B8905" t="str">
            <v>주화계수기</v>
          </cell>
          <cell r="C8905" t="str">
            <v>Coin counter</v>
          </cell>
          <cell r="G8905" t="str">
            <v>해당없음</v>
          </cell>
        </row>
        <row r="8906">
          <cell r="A8906">
            <v>4410250301</v>
          </cell>
          <cell r="B8906" t="str">
            <v>주화포장기</v>
          </cell>
          <cell r="C8906" t="str">
            <v>Coin wrapper machines</v>
          </cell>
          <cell r="G8906" t="str">
            <v>해당없음</v>
          </cell>
        </row>
        <row r="8907">
          <cell r="A8907">
            <v>4410260201</v>
          </cell>
          <cell r="B8907" t="str">
            <v>전자타자기</v>
          </cell>
          <cell r="C8907" t="str">
            <v>Electronic typewriters</v>
          </cell>
          <cell r="G8907">
            <v>8</v>
          </cell>
        </row>
        <row r="8908">
          <cell r="A8908">
            <v>4410260202</v>
          </cell>
          <cell r="B8908" t="str">
            <v>수동타자기</v>
          </cell>
          <cell r="C8908" t="str">
            <v>Manual typewriter</v>
          </cell>
          <cell r="G8908">
            <v>8</v>
          </cell>
        </row>
        <row r="8909">
          <cell r="A8909">
            <v>4410260203</v>
          </cell>
          <cell r="B8909" t="str">
            <v>전동타자기</v>
          </cell>
          <cell r="C8909" t="str">
            <v>Electric ryewriter</v>
          </cell>
          <cell r="G8909">
            <v>8</v>
          </cell>
        </row>
        <row r="8910">
          <cell r="A8910">
            <v>4410260204</v>
          </cell>
          <cell r="B8910" t="str">
            <v>공판타자기</v>
          </cell>
          <cell r="C8910" t="str">
            <v>Type-face typewriter</v>
          </cell>
          <cell r="G8910">
            <v>8</v>
          </cell>
        </row>
        <row r="8911">
          <cell r="A8911">
            <v>4410260401</v>
          </cell>
          <cell r="B8911" t="str">
            <v>속기타자기</v>
          </cell>
          <cell r="C8911" t="str">
            <v>Shorthand writing machine</v>
          </cell>
          <cell r="G8911">
            <v>6</v>
          </cell>
        </row>
        <row r="8912">
          <cell r="A8912">
            <v>4410260601</v>
          </cell>
          <cell r="B8912" t="str">
            <v>타자용리본</v>
          </cell>
          <cell r="C8912" t="str">
            <v>Typerwriter ribbons</v>
          </cell>
          <cell r="G8912" t="str">
            <v>해당없음</v>
          </cell>
        </row>
        <row r="8913">
          <cell r="A8913">
            <v>4410260701</v>
          </cell>
          <cell r="B8913" t="str">
            <v>워드프로세서</v>
          </cell>
          <cell r="C8913" t="str">
            <v>Word processors</v>
          </cell>
          <cell r="G8913" t="str">
            <v>해당없음</v>
          </cell>
        </row>
        <row r="8914">
          <cell r="A8914">
            <v>4410260901</v>
          </cell>
          <cell r="B8914" t="str">
            <v>타자기대</v>
          </cell>
          <cell r="C8914" t="str">
            <v>Typewriter desks</v>
          </cell>
          <cell r="G8914" t="str">
            <v>해당없음</v>
          </cell>
        </row>
        <row r="8915">
          <cell r="A8915">
            <v>4410280101</v>
          </cell>
          <cell r="B8915" t="str">
            <v>래미네이터</v>
          </cell>
          <cell r="C8915" t="str">
            <v>Laminators</v>
          </cell>
          <cell r="G8915">
            <v>9</v>
          </cell>
        </row>
        <row r="8916">
          <cell r="A8916">
            <v>4410280501</v>
          </cell>
          <cell r="B8916" t="str">
            <v>제본천공기</v>
          </cell>
          <cell r="C8916" t="str">
            <v>Binding punch machine</v>
          </cell>
          <cell r="G8916">
            <v>10</v>
          </cell>
        </row>
        <row r="8917">
          <cell r="A8917">
            <v>4410290501</v>
          </cell>
          <cell r="B8917" t="str">
            <v>제습제</v>
          </cell>
          <cell r="C8917" t="str">
            <v>Small paper bags of wet absorbing salts</v>
          </cell>
          <cell r="G8917" t="str">
            <v>해당없음</v>
          </cell>
        </row>
        <row r="8918">
          <cell r="A8918">
            <v>4410290801</v>
          </cell>
          <cell r="B8918" t="str">
            <v>CD클리너또는광택제</v>
          </cell>
          <cell r="C8918" t="str">
            <v>Compact disc cleaners or scratch removers</v>
          </cell>
          <cell r="G8918" t="str">
            <v>해당없음</v>
          </cell>
        </row>
        <row r="8919">
          <cell r="A8919">
            <v>4410291201</v>
          </cell>
          <cell r="B8919" t="str">
            <v>사무기기용세정액</v>
          </cell>
          <cell r="C8919" t="str">
            <v>Cleaning solutions for office equipment</v>
          </cell>
          <cell r="G8919" t="str">
            <v>해당없음</v>
          </cell>
        </row>
        <row r="8920">
          <cell r="A8920">
            <v>4410300201</v>
          </cell>
          <cell r="B8920" t="str">
            <v>복사정착오일</v>
          </cell>
          <cell r="C8920" t="str">
            <v>Fuser oil</v>
          </cell>
          <cell r="G8920" t="str">
            <v>해당없음</v>
          </cell>
        </row>
        <row r="8921">
          <cell r="A8921">
            <v>4410310301</v>
          </cell>
          <cell r="B8921" t="str">
            <v>재제조토너</v>
          </cell>
          <cell r="C8921" t="str">
            <v>Remanufactured toner</v>
          </cell>
          <cell r="G8921" t="str">
            <v>해당없음</v>
          </cell>
        </row>
        <row r="8922">
          <cell r="A8922">
            <v>4410310302</v>
          </cell>
          <cell r="B8922" t="str">
            <v>정품토너</v>
          </cell>
          <cell r="C8922" t="str">
            <v>Printer or facsimile toner</v>
          </cell>
          <cell r="G8922" t="str">
            <v>해당없음</v>
          </cell>
        </row>
        <row r="8923">
          <cell r="A8923">
            <v>4410310501</v>
          </cell>
          <cell r="B8923" t="str">
            <v>잉크카트리지</v>
          </cell>
          <cell r="C8923" t="str">
            <v>Ink cartridges</v>
          </cell>
          <cell r="G8923" t="str">
            <v>해당없음</v>
          </cell>
        </row>
        <row r="8924">
          <cell r="A8924">
            <v>4410310601</v>
          </cell>
          <cell r="B8924" t="str">
            <v>먹</v>
          </cell>
          <cell r="C8924" t="str">
            <v>Ink sticks</v>
          </cell>
          <cell r="G8924" t="str">
            <v>해당없음</v>
          </cell>
        </row>
        <row r="8925">
          <cell r="A8925">
            <v>4410310701</v>
          </cell>
          <cell r="B8925" t="str">
            <v>프린터,팩시밀리또는복사기청소용품</v>
          </cell>
          <cell r="C8925" t="str">
            <v>Printer or facsimile or photocopier cleaning supplies</v>
          </cell>
          <cell r="G8925" t="str">
            <v>해당없음</v>
          </cell>
        </row>
        <row r="8926">
          <cell r="A8926">
            <v>4410310801</v>
          </cell>
          <cell r="B8926" t="str">
            <v>복사현상제</v>
          </cell>
          <cell r="C8926" t="str">
            <v>Copier developer</v>
          </cell>
          <cell r="G8926" t="str">
            <v>해당없음</v>
          </cell>
        </row>
        <row r="8927">
          <cell r="A8927">
            <v>4410310802</v>
          </cell>
          <cell r="B8927" t="str">
            <v>복사현상액</v>
          </cell>
          <cell r="C8927" t="str">
            <v>Liquid developer</v>
          </cell>
          <cell r="G8927" t="str">
            <v>해당없음</v>
          </cell>
        </row>
        <row r="8928">
          <cell r="A8928">
            <v>4410310901</v>
          </cell>
          <cell r="B8928" t="str">
            <v>프린터,팩시밀리또는복사기용드럼</v>
          </cell>
          <cell r="C8928" t="str">
            <v>Printer or facsimile or photocopier drums</v>
          </cell>
          <cell r="G8928" t="str">
            <v>해당없음</v>
          </cell>
        </row>
        <row r="8929">
          <cell r="A8929">
            <v>4410311201</v>
          </cell>
          <cell r="B8929" t="str">
            <v>프린터용리본</v>
          </cell>
          <cell r="C8929" t="str">
            <v>Printer ribbon</v>
          </cell>
          <cell r="G8929" t="str">
            <v>해당없음</v>
          </cell>
        </row>
        <row r="8930">
          <cell r="A8930">
            <v>4410311701</v>
          </cell>
          <cell r="B8930" t="str">
            <v>팩시밀리리본</v>
          </cell>
          <cell r="C8930" t="str">
            <v>Facsimile ribbons</v>
          </cell>
          <cell r="G8930" t="str">
            <v>해당없음</v>
          </cell>
        </row>
        <row r="8931">
          <cell r="A8931">
            <v>4410311801</v>
          </cell>
          <cell r="B8931" t="str">
            <v>트랜스페어런시필름</v>
          </cell>
          <cell r="C8931" t="str">
            <v>Transparency film</v>
          </cell>
          <cell r="G8931" t="str">
            <v>해당없음</v>
          </cell>
        </row>
        <row r="8932">
          <cell r="A8932">
            <v>4410319601</v>
          </cell>
          <cell r="B8932" t="str">
            <v>토너공급장치</v>
          </cell>
          <cell r="C8932" t="str">
            <v>Toner cartridge auto supply</v>
          </cell>
          <cell r="G8932" t="str">
            <v>해당없음</v>
          </cell>
        </row>
        <row r="8933">
          <cell r="A8933">
            <v>4410319701</v>
          </cell>
          <cell r="B8933" t="str">
            <v>레이저팩스용소모품</v>
          </cell>
          <cell r="C8933" t="str">
            <v>Laser fax consumable goods</v>
          </cell>
          <cell r="G8933" t="str">
            <v>해당없음</v>
          </cell>
        </row>
        <row r="8934">
          <cell r="A8934">
            <v>4410319801</v>
          </cell>
          <cell r="B8934" t="str">
            <v>레이저프린터용소모품</v>
          </cell>
          <cell r="C8934" t="str">
            <v>Laser printer consumable goods</v>
          </cell>
          <cell r="G8934" t="str">
            <v>해당없음</v>
          </cell>
        </row>
        <row r="8935">
          <cell r="A8935">
            <v>4410319901</v>
          </cell>
          <cell r="B8935" t="str">
            <v>등사잉크</v>
          </cell>
          <cell r="C8935" t="str">
            <v>Duplicating inks</v>
          </cell>
          <cell r="G8935" t="str">
            <v>해당없음</v>
          </cell>
        </row>
        <row r="8936">
          <cell r="A8936">
            <v>4410320101</v>
          </cell>
          <cell r="B8936" t="str">
            <v>타임카드기계</v>
          </cell>
          <cell r="C8936" t="str">
            <v>Time card machines</v>
          </cell>
          <cell r="G8936" t="str">
            <v>해당없음</v>
          </cell>
        </row>
        <row r="8937">
          <cell r="A8937">
            <v>4410320201</v>
          </cell>
          <cell r="B8937" t="str">
            <v>타임도장을찍는기계</v>
          </cell>
          <cell r="C8937" t="str">
            <v>Time stamping machines</v>
          </cell>
          <cell r="G8937" t="str">
            <v>해당없음</v>
          </cell>
        </row>
        <row r="8938">
          <cell r="A8938">
            <v>4410329901</v>
          </cell>
          <cell r="B8938" t="str">
            <v>재부재표시기</v>
          </cell>
          <cell r="C8938" t="str">
            <v>Indicator</v>
          </cell>
          <cell r="G8938" t="str">
            <v>해당없음</v>
          </cell>
        </row>
        <row r="8939">
          <cell r="A8939">
            <v>4411150101</v>
          </cell>
          <cell r="B8939" t="str">
            <v>메모꽂이또는메모함</v>
          </cell>
          <cell r="C8939" t="str">
            <v>Message holders or dispensers</v>
          </cell>
          <cell r="G8939" t="str">
            <v>해당없음</v>
          </cell>
        </row>
        <row r="8940">
          <cell r="A8940">
            <v>4411150201</v>
          </cell>
          <cell r="B8940" t="str">
            <v>문서분류함</v>
          </cell>
          <cell r="C8940" t="str">
            <v>Filing cabinet shelf</v>
          </cell>
          <cell r="G8940">
            <v>7</v>
          </cell>
        </row>
        <row r="8941">
          <cell r="A8941">
            <v>4411150701</v>
          </cell>
          <cell r="B8941" t="str">
            <v>책고정대</v>
          </cell>
          <cell r="C8941" t="str">
            <v>Book ends</v>
          </cell>
          <cell r="G8941" t="str">
            <v>해당없음</v>
          </cell>
        </row>
        <row r="8942">
          <cell r="A8942">
            <v>4411150901</v>
          </cell>
          <cell r="B8942" t="str">
            <v>필통</v>
          </cell>
          <cell r="C8942" t="str">
            <v>Pen or pencil holders</v>
          </cell>
          <cell r="G8942" t="str">
            <v>해당없음</v>
          </cell>
        </row>
        <row r="8943">
          <cell r="A8943">
            <v>4411150902</v>
          </cell>
          <cell r="B8943" t="str">
            <v>펜접시</v>
          </cell>
          <cell r="C8943" t="str">
            <v>Pen and pencil tray</v>
          </cell>
          <cell r="G8943" t="str">
            <v>해당없음</v>
          </cell>
        </row>
        <row r="8944">
          <cell r="A8944">
            <v>4411151101</v>
          </cell>
          <cell r="B8944" t="str">
            <v>키보드및마우스보조용품</v>
          </cell>
          <cell r="C8944" t="str">
            <v>Keyboard or mouse accessories</v>
          </cell>
          <cell r="G8944" t="str">
            <v>해당없음</v>
          </cell>
        </row>
        <row r="8945">
          <cell r="A8945">
            <v>4411151201</v>
          </cell>
          <cell r="B8945" t="str">
            <v>책꽂이</v>
          </cell>
          <cell r="C8945" t="str">
            <v>Literature rack</v>
          </cell>
          <cell r="G8945">
            <v>7</v>
          </cell>
        </row>
        <row r="8946">
          <cell r="A8946">
            <v>4411151501</v>
          </cell>
          <cell r="B8946" t="str">
            <v>문서보존상자</v>
          </cell>
          <cell r="C8946" t="str">
            <v>File storage boxes</v>
          </cell>
          <cell r="G8946">
            <v>8</v>
          </cell>
        </row>
        <row r="8947">
          <cell r="A8947">
            <v>4411151502</v>
          </cell>
          <cell r="B8947" t="str">
            <v>결재함</v>
          </cell>
          <cell r="C8947" t="str">
            <v>Document tray</v>
          </cell>
          <cell r="G8947">
            <v>8</v>
          </cell>
        </row>
        <row r="8948">
          <cell r="A8948">
            <v>4411151701</v>
          </cell>
          <cell r="B8948" t="str">
            <v>독서대</v>
          </cell>
          <cell r="C8948" t="str">
            <v>Study stands</v>
          </cell>
          <cell r="G8948" t="str">
            <v>해당없음</v>
          </cell>
        </row>
        <row r="8949">
          <cell r="A8949">
            <v>4411151801</v>
          </cell>
          <cell r="B8949" t="str">
            <v>명함꽂이</v>
          </cell>
          <cell r="C8949" t="str">
            <v>Business card holders</v>
          </cell>
          <cell r="G8949" t="str">
            <v>해당없음</v>
          </cell>
        </row>
        <row r="8950">
          <cell r="A8950">
            <v>4411152001</v>
          </cell>
          <cell r="B8950" t="str">
            <v>책상용깔판</v>
          </cell>
          <cell r="C8950" t="str">
            <v>Desk pads</v>
          </cell>
          <cell r="G8950" t="str">
            <v>해당없음</v>
          </cell>
        </row>
        <row r="8951">
          <cell r="A8951">
            <v>4411159801</v>
          </cell>
          <cell r="B8951" t="str">
            <v>소포기장대</v>
          </cell>
          <cell r="C8951" t="str">
            <v>Package table</v>
          </cell>
          <cell r="G8951" t="str">
            <v>해당없음</v>
          </cell>
        </row>
        <row r="8952">
          <cell r="A8952">
            <v>4411160301</v>
          </cell>
          <cell r="B8952" t="str">
            <v>주화분류기</v>
          </cell>
          <cell r="C8952" t="str">
            <v>Coin sorters</v>
          </cell>
          <cell r="G8952" t="str">
            <v>해당없음</v>
          </cell>
        </row>
        <row r="8953">
          <cell r="A8953">
            <v>4411160501</v>
          </cell>
          <cell r="B8953" t="str">
            <v>현금및표보관함</v>
          </cell>
          <cell r="C8953" t="str">
            <v>Cash or ticket boxes</v>
          </cell>
          <cell r="G8953" t="str">
            <v>해당없음</v>
          </cell>
        </row>
        <row r="8954">
          <cell r="A8954">
            <v>4411160801</v>
          </cell>
          <cell r="B8954" t="str">
            <v>저금통</v>
          </cell>
          <cell r="C8954" t="str">
            <v>Coin banks</v>
          </cell>
          <cell r="G8954" t="str">
            <v>해당없음</v>
          </cell>
        </row>
        <row r="8955">
          <cell r="A8955">
            <v>4411160901</v>
          </cell>
          <cell r="B8955" t="str">
            <v>위조지폐감별기</v>
          </cell>
          <cell r="C8955" t="str">
            <v>Counterfeit money detectors</v>
          </cell>
          <cell r="G8955" t="str">
            <v>해당없음</v>
          </cell>
        </row>
        <row r="8956">
          <cell r="A8956">
            <v>4411160902</v>
          </cell>
          <cell r="B8956" t="str">
            <v>지폐분류정리기</v>
          </cell>
          <cell r="C8956" t="str">
            <v>Banknote sorting machine</v>
          </cell>
          <cell r="G8956" t="str">
            <v>해당없음</v>
          </cell>
        </row>
        <row r="8957">
          <cell r="A8957">
            <v>4411161001</v>
          </cell>
          <cell r="B8957" t="str">
            <v>주화수용함</v>
          </cell>
          <cell r="C8957" t="str">
            <v>Coin collection box</v>
          </cell>
          <cell r="G8957" t="str">
            <v>해당없음</v>
          </cell>
        </row>
        <row r="8958">
          <cell r="A8958">
            <v>4411161701</v>
          </cell>
          <cell r="B8958" t="str">
            <v>주화검사기</v>
          </cell>
          <cell r="C8958" t="str">
            <v>Coin inspector</v>
          </cell>
          <cell r="G8958" t="str">
            <v>해당없음</v>
          </cell>
        </row>
        <row r="8959">
          <cell r="A8959">
            <v>4411161801</v>
          </cell>
          <cell r="B8959" t="str">
            <v>공중전화카드</v>
          </cell>
          <cell r="C8959" t="str">
            <v>Public telephone cards</v>
          </cell>
          <cell r="G8959" t="str">
            <v>해당없음</v>
          </cell>
        </row>
        <row r="8960">
          <cell r="A8960">
            <v>4411180101</v>
          </cell>
          <cell r="B8960" t="str">
            <v>레터링세트</v>
          </cell>
          <cell r="C8960" t="str">
            <v>Lettering set</v>
          </cell>
          <cell r="G8960" t="str">
            <v>해당없음</v>
          </cell>
        </row>
        <row r="8961">
          <cell r="A8961">
            <v>4411180102</v>
          </cell>
          <cell r="B8961" t="str">
            <v>레터링스크라이버</v>
          </cell>
          <cell r="C8961" t="str">
            <v>Lettering scriber</v>
          </cell>
          <cell r="G8961" t="str">
            <v>해당없음</v>
          </cell>
        </row>
        <row r="8962">
          <cell r="A8962">
            <v>4411180301</v>
          </cell>
          <cell r="B8962" t="str">
            <v>컴퍼스</v>
          </cell>
          <cell r="C8962" t="str">
            <v>Compasses</v>
          </cell>
          <cell r="G8962" t="str">
            <v>해당없음</v>
          </cell>
        </row>
        <row r="8963">
          <cell r="A8963">
            <v>4411180501</v>
          </cell>
          <cell r="B8963" t="str">
            <v>곡선자</v>
          </cell>
          <cell r="C8963" t="str">
            <v>Curves</v>
          </cell>
          <cell r="G8963" t="str">
            <v>해당없음</v>
          </cell>
        </row>
        <row r="8964">
          <cell r="A8964">
            <v>4411180502</v>
          </cell>
          <cell r="B8964" t="str">
            <v>자유곡선자</v>
          </cell>
          <cell r="C8964" t="str">
            <v>Free curve ruler</v>
          </cell>
          <cell r="G8964" t="str">
            <v>해당없음</v>
          </cell>
        </row>
        <row r="8965">
          <cell r="A8965">
            <v>4411180601</v>
          </cell>
          <cell r="B8965" t="str">
            <v>각도기</v>
          </cell>
          <cell r="C8965" t="str">
            <v>Protractors</v>
          </cell>
          <cell r="G8965" t="str">
            <v>해당없음</v>
          </cell>
        </row>
        <row r="8966">
          <cell r="A8966">
            <v>4411180602</v>
          </cell>
          <cell r="B8966" t="str">
            <v>삼각분도기</v>
          </cell>
          <cell r="C8966" t="str">
            <v>Three arm protractor</v>
          </cell>
          <cell r="G8966" t="str">
            <v>해당없음</v>
          </cell>
        </row>
        <row r="8967">
          <cell r="A8967">
            <v>4411180603</v>
          </cell>
          <cell r="B8967" t="str">
            <v>각도구현기</v>
          </cell>
          <cell r="C8967" t="str">
            <v>Transits</v>
          </cell>
          <cell r="G8967" t="str">
            <v>해당없음</v>
          </cell>
        </row>
        <row r="8968">
          <cell r="A8968">
            <v>4411180604</v>
          </cell>
          <cell r="B8968" t="str">
            <v>분도기</v>
          </cell>
          <cell r="C8968" t="str">
            <v>Protractor</v>
          </cell>
          <cell r="G8968" t="str">
            <v>해당없음</v>
          </cell>
        </row>
        <row r="8969">
          <cell r="A8969">
            <v>4411180701</v>
          </cell>
          <cell r="B8969" t="str">
            <v>정규</v>
          </cell>
          <cell r="C8969" t="str">
            <v>Ruler</v>
          </cell>
          <cell r="G8969" t="str">
            <v>해당없음</v>
          </cell>
        </row>
        <row r="8970">
          <cell r="A8970">
            <v>4411180702</v>
          </cell>
          <cell r="B8970" t="str">
            <v>삼각스케일</v>
          </cell>
          <cell r="C8970" t="str">
            <v>Triangular scale</v>
          </cell>
          <cell r="G8970" t="str">
            <v>해당없음</v>
          </cell>
        </row>
        <row r="8971">
          <cell r="A8971">
            <v>4411180703</v>
          </cell>
          <cell r="B8971" t="str">
            <v>표준자</v>
          </cell>
          <cell r="C8971" t="str">
            <v>Standard scale</v>
          </cell>
          <cell r="G8971" t="str">
            <v>해당없음</v>
          </cell>
        </row>
        <row r="8972">
          <cell r="A8972">
            <v>4411180704</v>
          </cell>
          <cell r="B8972" t="str">
            <v>제도용자</v>
          </cell>
          <cell r="C8972" t="str">
            <v>Scale for drafting</v>
          </cell>
          <cell r="G8972" t="str">
            <v>해당없음</v>
          </cell>
        </row>
        <row r="8973">
          <cell r="A8973">
            <v>4411180801</v>
          </cell>
          <cell r="B8973" t="str">
            <v>T형자</v>
          </cell>
          <cell r="C8973" t="str">
            <v>Tsquares</v>
          </cell>
          <cell r="G8973" t="str">
            <v>해당없음</v>
          </cell>
        </row>
        <row r="8974">
          <cell r="A8974">
            <v>4411180901</v>
          </cell>
          <cell r="B8974" t="str">
            <v>템플릿</v>
          </cell>
          <cell r="C8974" t="str">
            <v>Templates</v>
          </cell>
          <cell r="G8974" t="str">
            <v>해당없음</v>
          </cell>
        </row>
        <row r="8975">
          <cell r="A8975">
            <v>4411181001</v>
          </cell>
          <cell r="B8975" t="str">
            <v>삼각자</v>
          </cell>
          <cell r="C8975" t="str">
            <v>Triangluar rules</v>
          </cell>
          <cell r="G8975" t="str">
            <v>해당없음</v>
          </cell>
        </row>
        <row r="8976">
          <cell r="A8976">
            <v>4411181601</v>
          </cell>
          <cell r="B8976" t="str">
            <v>도화기</v>
          </cell>
          <cell r="C8976" t="str">
            <v>Multiplex drafting machine</v>
          </cell>
          <cell r="G8976">
            <v>11</v>
          </cell>
        </row>
        <row r="8977">
          <cell r="A8977">
            <v>4411181801</v>
          </cell>
          <cell r="B8977" t="str">
            <v>축도기</v>
          </cell>
          <cell r="C8977" t="str">
            <v>Eidograph</v>
          </cell>
          <cell r="G8977" t="str">
            <v>해당없음</v>
          </cell>
        </row>
        <row r="8978">
          <cell r="A8978">
            <v>4411189101</v>
          </cell>
          <cell r="B8978" t="str">
            <v>제도판</v>
          </cell>
          <cell r="C8978" t="str">
            <v>Drawing board</v>
          </cell>
          <cell r="G8978">
            <v>10</v>
          </cell>
        </row>
        <row r="8979">
          <cell r="A8979">
            <v>4411189201</v>
          </cell>
          <cell r="B8979" t="str">
            <v>제도용게이지</v>
          </cell>
          <cell r="C8979" t="str">
            <v>Draw gauge</v>
          </cell>
          <cell r="G8979" t="str">
            <v>해당없음</v>
          </cell>
        </row>
        <row r="8980">
          <cell r="A8980">
            <v>4411189301</v>
          </cell>
          <cell r="B8980" t="str">
            <v>면적계</v>
          </cell>
          <cell r="C8980" t="str">
            <v>Planimeter</v>
          </cell>
          <cell r="G8980">
            <v>10</v>
          </cell>
        </row>
        <row r="8981">
          <cell r="A8981">
            <v>4411189501</v>
          </cell>
          <cell r="B8981" t="str">
            <v>제도기</v>
          </cell>
          <cell r="C8981" t="str">
            <v>Drafting machine</v>
          </cell>
          <cell r="G8981">
            <v>10</v>
          </cell>
        </row>
        <row r="8982">
          <cell r="A8982">
            <v>4411189601</v>
          </cell>
          <cell r="B8982" t="str">
            <v>디바이더</v>
          </cell>
          <cell r="C8982" t="str">
            <v>Dividers</v>
          </cell>
          <cell r="G8982" t="str">
            <v>해당없음</v>
          </cell>
        </row>
        <row r="8983">
          <cell r="A8983">
            <v>4411190101</v>
          </cell>
          <cell r="B8983" t="str">
            <v>상황판</v>
          </cell>
          <cell r="C8983" t="str">
            <v>Briefing boards</v>
          </cell>
          <cell r="G8983">
            <v>10</v>
          </cell>
        </row>
        <row r="8984">
          <cell r="A8984">
            <v>4411190102</v>
          </cell>
          <cell r="B8984" t="str">
            <v>차트판</v>
          </cell>
          <cell r="C8984" t="str">
            <v>Flip chart board</v>
          </cell>
          <cell r="G8984">
            <v>10</v>
          </cell>
        </row>
        <row r="8985">
          <cell r="A8985">
            <v>4411190201</v>
          </cell>
          <cell r="B8985" t="str">
            <v>전자칠판</v>
          </cell>
          <cell r="C8985" t="str">
            <v>Electronic blackboards</v>
          </cell>
          <cell r="G8985">
            <v>8</v>
          </cell>
        </row>
        <row r="8986">
          <cell r="A8986">
            <v>4411190501</v>
          </cell>
          <cell r="B8986" t="str">
            <v>화이트보드</v>
          </cell>
          <cell r="C8986" t="str">
            <v>Whiteboards</v>
          </cell>
          <cell r="G8986" t="str">
            <v>해당없음</v>
          </cell>
        </row>
        <row r="8987">
          <cell r="A8987">
            <v>4411190601</v>
          </cell>
          <cell r="B8987" t="str">
            <v>칠판</v>
          </cell>
          <cell r="C8987" t="str">
            <v>Chalk board</v>
          </cell>
          <cell r="G8987">
            <v>8</v>
          </cell>
        </row>
        <row r="8988">
          <cell r="A8988">
            <v>4411190701</v>
          </cell>
          <cell r="B8988" t="str">
            <v>게시판또는액세서리</v>
          </cell>
          <cell r="C8988" t="str">
            <v>Bulletin boards or accessories</v>
          </cell>
          <cell r="G8988">
            <v>7</v>
          </cell>
        </row>
        <row r="8989">
          <cell r="A8989">
            <v>4411190801</v>
          </cell>
          <cell r="B8989" t="str">
            <v>학습판</v>
          </cell>
          <cell r="C8989" t="str">
            <v>Studing boards</v>
          </cell>
          <cell r="G8989" t="str">
            <v>해당없음</v>
          </cell>
        </row>
        <row r="8990">
          <cell r="A8990">
            <v>4411190901</v>
          </cell>
          <cell r="B8990" t="str">
            <v>칠판지우개</v>
          </cell>
          <cell r="C8990" t="str">
            <v>Blackboard eraser</v>
          </cell>
          <cell r="G8990" t="str">
            <v>해당없음</v>
          </cell>
        </row>
        <row r="8991">
          <cell r="A8991">
            <v>4411190902</v>
          </cell>
          <cell r="B8991" t="str">
            <v>칠판지우개털이기</v>
          </cell>
          <cell r="C8991" t="str">
            <v>Chalk eraser cleaner</v>
          </cell>
          <cell r="G8991" t="str">
            <v>해당없음</v>
          </cell>
        </row>
        <row r="8992">
          <cell r="A8992">
            <v>4411191001</v>
          </cell>
          <cell r="B8992" t="str">
            <v>칠판걸이대</v>
          </cell>
          <cell r="C8992" t="str">
            <v>Board hanging stands</v>
          </cell>
          <cell r="G8992" t="str">
            <v>해당없음</v>
          </cell>
        </row>
        <row r="8993">
          <cell r="A8993">
            <v>4411191101</v>
          </cell>
          <cell r="B8993" t="str">
            <v>인터랙티브화이트보드</v>
          </cell>
          <cell r="C8993" t="str">
            <v>Interactive whiteboards</v>
          </cell>
          <cell r="G8993">
            <v>7</v>
          </cell>
        </row>
        <row r="8994">
          <cell r="A8994">
            <v>4411191201</v>
          </cell>
          <cell r="B8994" t="str">
            <v>화이트보드지우개</v>
          </cell>
          <cell r="C8994" t="str">
            <v>Whiteboard eraser</v>
          </cell>
          <cell r="G8994" t="str">
            <v>해당없음</v>
          </cell>
        </row>
        <row r="8995">
          <cell r="A8995">
            <v>4411191401</v>
          </cell>
          <cell r="B8995" t="str">
            <v>괘도걸이</v>
          </cell>
          <cell r="C8995" t="str">
            <v>Chart hanger</v>
          </cell>
          <cell r="G8995" t="str">
            <v>해당없음</v>
          </cell>
        </row>
        <row r="8996">
          <cell r="A8996">
            <v>4411200201</v>
          </cell>
          <cell r="B8996" t="str">
            <v>달력</v>
          </cell>
          <cell r="C8996" t="str">
            <v>Calendars</v>
          </cell>
          <cell r="G8996" t="str">
            <v>해당없음</v>
          </cell>
        </row>
        <row r="8997">
          <cell r="A8997">
            <v>4412150401</v>
          </cell>
          <cell r="B8997" t="str">
            <v>창봉투</v>
          </cell>
          <cell r="C8997" t="str">
            <v>Window envelopes</v>
          </cell>
          <cell r="G8997" t="str">
            <v>해당없음</v>
          </cell>
        </row>
        <row r="8998">
          <cell r="A8998">
            <v>4412150501</v>
          </cell>
          <cell r="B8998" t="str">
            <v>특수봉투</v>
          </cell>
          <cell r="C8998" t="str">
            <v>Specialty envelopes</v>
          </cell>
          <cell r="G8998" t="str">
            <v>해당없음</v>
          </cell>
        </row>
        <row r="8999">
          <cell r="A8999">
            <v>4412150601</v>
          </cell>
          <cell r="B8999" t="str">
            <v>봉투</v>
          </cell>
          <cell r="C8999" t="str">
            <v>Standard envelopes</v>
          </cell>
          <cell r="G8999" t="str">
            <v>해당없음</v>
          </cell>
        </row>
        <row r="9000">
          <cell r="A9000">
            <v>4412150901</v>
          </cell>
          <cell r="B9000" t="str">
            <v>우편자루</v>
          </cell>
          <cell r="C9000" t="str">
            <v>Mailing bags</v>
          </cell>
          <cell r="G9000" t="str">
            <v>해당없음</v>
          </cell>
        </row>
        <row r="9001">
          <cell r="A9001">
            <v>4412150902</v>
          </cell>
          <cell r="B9001" t="str">
            <v>우편자루걸이대</v>
          </cell>
          <cell r="C9001" t="str">
            <v>Mail bag racks</v>
          </cell>
          <cell r="G9001" t="str">
            <v>해당없음</v>
          </cell>
        </row>
        <row r="9002">
          <cell r="A9002">
            <v>4412150903</v>
          </cell>
          <cell r="B9002" t="str">
            <v>집배보조대</v>
          </cell>
          <cell r="C9002" t="str">
            <v>Delivered assitant sack</v>
          </cell>
          <cell r="G9002" t="str">
            <v>해당없음</v>
          </cell>
        </row>
        <row r="9003">
          <cell r="A9003">
            <v>4412150904</v>
          </cell>
          <cell r="B9003" t="str">
            <v>집배포</v>
          </cell>
          <cell r="C9003" t="str">
            <v>Mailing bags</v>
          </cell>
          <cell r="G9003" t="str">
            <v>해당없음</v>
          </cell>
        </row>
        <row r="9004">
          <cell r="A9004">
            <v>4412151101</v>
          </cell>
          <cell r="B9004" t="str">
            <v>우편함</v>
          </cell>
          <cell r="C9004" t="str">
            <v>Mailing boxes</v>
          </cell>
          <cell r="G9004">
            <v>9</v>
          </cell>
        </row>
        <row r="9005">
          <cell r="A9005">
            <v>4412151102</v>
          </cell>
          <cell r="B9005" t="str">
            <v>접수특수우편물보관상자</v>
          </cell>
          <cell r="C9005" t="str">
            <v>Special mail keeping box</v>
          </cell>
          <cell r="G9005">
            <v>9</v>
          </cell>
        </row>
        <row r="9006">
          <cell r="A9006">
            <v>4412151103</v>
          </cell>
          <cell r="B9006" t="str">
            <v>전보집배함</v>
          </cell>
          <cell r="C9006" t="str">
            <v>Telegram collect and deliver box</v>
          </cell>
          <cell r="G9006">
            <v>9</v>
          </cell>
        </row>
        <row r="9007">
          <cell r="A9007">
            <v>4412151301</v>
          </cell>
          <cell r="B9007" t="str">
            <v>우표</v>
          </cell>
          <cell r="C9007" t="str">
            <v>Postage stamps</v>
          </cell>
          <cell r="G9007" t="str">
            <v>해당없음</v>
          </cell>
        </row>
        <row r="9008">
          <cell r="A9008">
            <v>4412160401</v>
          </cell>
          <cell r="B9008" t="str">
            <v>도장</v>
          </cell>
          <cell r="C9008" t="str">
            <v>Registered seal</v>
          </cell>
          <cell r="G9008" t="str">
            <v>해당없음</v>
          </cell>
        </row>
        <row r="9009">
          <cell r="A9009">
            <v>4412161101</v>
          </cell>
          <cell r="B9009" t="str">
            <v>제지용펀치</v>
          </cell>
          <cell r="C9009" t="str">
            <v>Paper or eyelet punches</v>
          </cell>
          <cell r="G9009">
            <v>9</v>
          </cell>
        </row>
        <row r="9010">
          <cell r="A9010">
            <v>4412161201</v>
          </cell>
          <cell r="B9010" t="str">
            <v>사무용칼</v>
          </cell>
          <cell r="C9010" t="str">
            <v>Paper cutters or refills</v>
          </cell>
          <cell r="G9010" t="str">
            <v>해당없음</v>
          </cell>
        </row>
        <row r="9011">
          <cell r="A9011">
            <v>4412161301</v>
          </cell>
          <cell r="B9011" t="str">
            <v>제침기</v>
          </cell>
          <cell r="C9011" t="str">
            <v>Staple removers</v>
          </cell>
          <cell r="G9011" t="str">
            <v>해당없음</v>
          </cell>
        </row>
        <row r="9012">
          <cell r="A9012">
            <v>4412161501</v>
          </cell>
          <cell r="B9012" t="str">
            <v>지철기</v>
          </cell>
          <cell r="C9012" t="str">
            <v>Staplers</v>
          </cell>
          <cell r="G9012" t="str">
            <v>해당없음</v>
          </cell>
        </row>
        <row r="9013">
          <cell r="A9013">
            <v>4412161801</v>
          </cell>
          <cell r="B9013" t="str">
            <v>가위</v>
          </cell>
          <cell r="C9013" t="str">
            <v>Scissors</v>
          </cell>
          <cell r="G9013" t="str">
            <v>해당없음</v>
          </cell>
        </row>
        <row r="9014">
          <cell r="A9014">
            <v>4412161901</v>
          </cell>
          <cell r="B9014" t="str">
            <v>수동연필깎이</v>
          </cell>
          <cell r="C9014" t="str">
            <v>Manual pencil sharpener</v>
          </cell>
          <cell r="G9014" t="str">
            <v>해당없음</v>
          </cell>
        </row>
        <row r="9015">
          <cell r="A9015">
            <v>4412162201</v>
          </cell>
          <cell r="B9015" t="str">
            <v>해면기</v>
          </cell>
          <cell r="C9015" t="str">
            <v>Moisteners</v>
          </cell>
          <cell r="G9015" t="str">
            <v>해당없음</v>
          </cell>
        </row>
        <row r="9016">
          <cell r="A9016">
            <v>4412162301</v>
          </cell>
          <cell r="B9016" t="str">
            <v>기계식편지개봉기</v>
          </cell>
          <cell r="C9016" t="str">
            <v>Mechanical letter opener</v>
          </cell>
          <cell r="G9016">
            <v>6</v>
          </cell>
        </row>
        <row r="9017">
          <cell r="A9017">
            <v>4412162401</v>
          </cell>
          <cell r="B9017" t="str">
            <v>철인</v>
          </cell>
          <cell r="C9017" t="str">
            <v>Embossing tools</v>
          </cell>
          <cell r="G9017" t="str">
            <v>해당없음</v>
          </cell>
        </row>
        <row r="9018">
          <cell r="A9018">
            <v>4412162501</v>
          </cell>
          <cell r="B9018" t="str">
            <v>문진</v>
          </cell>
          <cell r="C9018" t="str">
            <v>Paper weights</v>
          </cell>
          <cell r="G9018" t="str">
            <v>해당없음</v>
          </cell>
        </row>
        <row r="9019">
          <cell r="A9019">
            <v>4412162801</v>
          </cell>
          <cell r="B9019" t="str">
            <v>날크립기</v>
          </cell>
          <cell r="C9019" t="str">
            <v>Nal clip dispensers</v>
          </cell>
          <cell r="G9019" t="str">
            <v>해당없음</v>
          </cell>
        </row>
        <row r="9020">
          <cell r="A9020">
            <v>4412163101</v>
          </cell>
          <cell r="B9020" t="str">
            <v>풀</v>
          </cell>
          <cell r="C9020" t="str">
            <v>Glues</v>
          </cell>
          <cell r="G9020" t="str">
            <v>해당없음</v>
          </cell>
        </row>
        <row r="9021">
          <cell r="A9021">
            <v>4412163301</v>
          </cell>
          <cell r="B9021" t="str">
            <v>우표류판매상자</v>
          </cell>
          <cell r="C9021" t="str">
            <v>Postage stamp sail box</v>
          </cell>
          <cell r="G9021" t="str">
            <v>해당없음</v>
          </cell>
        </row>
        <row r="9022">
          <cell r="A9022">
            <v>4412163501</v>
          </cell>
          <cell r="B9022" t="str">
            <v>접착테이프커터</v>
          </cell>
          <cell r="C9022" t="str">
            <v>Adhesive tape spindles</v>
          </cell>
          <cell r="G9022" t="str">
            <v>해당없음</v>
          </cell>
        </row>
        <row r="9023">
          <cell r="A9023">
            <v>4412163601</v>
          </cell>
          <cell r="B9023" t="str">
            <v>자동연필깎이</v>
          </cell>
          <cell r="C9023" t="str">
            <v>Electric pencil sharpener</v>
          </cell>
          <cell r="G9023" t="str">
            <v>해당없음</v>
          </cell>
        </row>
        <row r="9024">
          <cell r="A9024">
            <v>4412170301</v>
          </cell>
          <cell r="B9024" t="str">
            <v>만년필</v>
          </cell>
          <cell r="C9024" t="str">
            <v>Fountain pens</v>
          </cell>
          <cell r="G9024" t="str">
            <v>해당없음</v>
          </cell>
        </row>
        <row r="9025">
          <cell r="A9025">
            <v>4412170401</v>
          </cell>
          <cell r="B9025" t="str">
            <v>볼펜</v>
          </cell>
          <cell r="C9025" t="str">
            <v>Ball point pens</v>
          </cell>
          <cell r="G9025" t="str">
            <v>해당없음</v>
          </cell>
        </row>
        <row r="9026">
          <cell r="A9026">
            <v>4412170402</v>
          </cell>
          <cell r="B9026" t="str">
            <v>수성볼펜</v>
          </cell>
          <cell r="C9026" t="str">
            <v>Water ballpoint pens</v>
          </cell>
          <cell r="G9026" t="str">
            <v>해당없음</v>
          </cell>
        </row>
        <row r="9027">
          <cell r="A9027">
            <v>4412170501</v>
          </cell>
          <cell r="B9027" t="str">
            <v>샤프연필</v>
          </cell>
          <cell r="C9027" t="str">
            <v>Mechanical pencils</v>
          </cell>
          <cell r="G9027" t="str">
            <v>해당없음</v>
          </cell>
        </row>
        <row r="9028">
          <cell r="A9028">
            <v>4412170601</v>
          </cell>
          <cell r="B9028" t="str">
            <v>연필</v>
          </cell>
          <cell r="C9028" t="str">
            <v>Pencils</v>
          </cell>
          <cell r="G9028" t="str">
            <v>해당없음</v>
          </cell>
        </row>
        <row r="9029">
          <cell r="A9029">
            <v>4412170701</v>
          </cell>
          <cell r="B9029" t="str">
            <v>색연필</v>
          </cell>
          <cell r="C9029" t="str">
            <v>Colored pencils</v>
          </cell>
          <cell r="G9029" t="str">
            <v>해당없음</v>
          </cell>
        </row>
        <row r="9030">
          <cell r="A9030">
            <v>4412170801</v>
          </cell>
          <cell r="B9030" t="str">
            <v>매직펜</v>
          </cell>
          <cell r="C9030" t="str">
            <v>Marker pen</v>
          </cell>
          <cell r="G9030" t="str">
            <v>해당없음</v>
          </cell>
        </row>
        <row r="9031">
          <cell r="A9031">
            <v>4412170901</v>
          </cell>
          <cell r="B9031" t="str">
            <v>오일연필</v>
          </cell>
          <cell r="C9031" t="str">
            <v>Wax pencils</v>
          </cell>
          <cell r="G9031" t="str">
            <v>해당없음</v>
          </cell>
        </row>
        <row r="9032">
          <cell r="A9032">
            <v>4412171001</v>
          </cell>
          <cell r="B9032" t="str">
            <v>분필</v>
          </cell>
          <cell r="C9032" t="str">
            <v>Writing chalk</v>
          </cell>
          <cell r="G9032" t="str">
            <v>해당없음</v>
          </cell>
        </row>
        <row r="9033">
          <cell r="A9033">
            <v>4412171101</v>
          </cell>
          <cell r="B9033" t="str">
            <v>사인펜</v>
          </cell>
          <cell r="C9033" t="str">
            <v>Felt pen</v>
          </cell>
          <cell r="G9033" t="str">
            <v>해당없음</v>
          </cell>
        </row>
        <row r="9034">
          <cell r="A9034">
            <v>4412171102</v>
          </cell>
          <cell r="B9034" t="str">
            <v>플러스펜</v>
          </cell>
          <cell r="C9034" t="str">
            <v>Plus pen</v>
          </cell>
          <cell r="G9034" t="str">
            <v>해당없음</v>
          </cell>
        </row>
        <row r="9035">
          <cell r="A9035">
            <v>4412171601</v>
          </cell>
          <cell r="B9035" t="str">
            <v>형광펜</v>
          </cell>
          <cell r="C9035" t="str">
            <v>Highlighters</v>
          </cell>
          <cell r="G9035" t="str">
            <v>해당없음</v>
          </cell>
        </row>
        <row r="9036">
          <cell r="A9036">
            <v>4412179901</v>
          </cell>
          <cell r="B9036" t="str">
            <v>기표용품</v>
          </cell>
          <cell r="C9036" t="str">
            <v>Balloting Supplies</v>
          </cell>
          <cell r="G9036" t="str">
            <v>해당없음</v>
          </cell>
        </row>
        <row r="9037">
          <cell r="A9037">
            <v>4412180101</v>
          </cell>
          <cell r="B9037" t="str">
            <v>수정테이프</v>
          </cell>
          <cell r="C9037" t="str">
            <v>Correction film or tape</v>
          </cell>
          <cell r="G9037" t="str">
            <v>해당없음</v>
          </cell>
        </row>
        <row r="9038">
          <cell r="A9038">
            <v>4412180201</v>
          </cell>
          <cell r="B9038" t="str">
            <v>수정액</v>
          </cell>
          <cell r="C9038" t="str">
            <v>Correction fluid</v>
          </cell>
          <cell r="G9038" t="str">
            <v>해당없음</v>
          </cell>
        </row>
        <row r="9039">
          <cell r="A9039">
            <v>4412180401</v>
          </cell>
          <cell r="B9039" t="str">
            <v>지우개</v>
          </cell>
          <cell r="C9039" t="str">
            <v>Erasers</v>
          </cell>
          <cell r="G9039" t="str">
            <v>해당없음</v>
          </cell>
        </row>
        <row r="9040">
          <cell r="A9040">
            <v>4412180501</v>
          </cell>
          <cell r="B9040" t="str">
            <v>수정펜</v>
          </cell>
          <cell r="C9040" t="str">
            <v>Correction pens</v>
          </cell>
          <cell r="G9040" t="str">
            <v>해당없음</v>
          </cell>
        </row>
        <row r="9041">
          <cell r="A9041">
            <v>4412180801</v>
          </cell>
          <cell r="B9041" t="str">
            <v>자소기</v>
          </cell>
          <cell r="C9041" t="str">
            <v>Electrical eraser</v>
          </cell>
          <cell r="G9041" t="str">
            <v>해당없음</v>
          </cell>
        </row>
        <row r="9042">
          <cell r="A9042">
            <v>4412190201</v>
          </cell>
          <cell r="B9042" t="str">
            <v>연필용심</v>
          </cell>
          <cell r="C9042" t="str">
            <v>Pencil leads</v>
          </cell>
          <cell r="G9042" t="str">
            <v>해당없음</v>
          </cell>
        </row>
        <row r="9043">
          <cell r="A9043">
            <v>4412190202</v>
          </cell>
          <cell r="B9043" t="str">
            <v>볼펜심</v>
          </cell>
          <cell r="C9043" t="str">
            <v>Ball point pen refill</v>
          </cell>
          <cell r="G9043" t="str">
            <v>해당없음</v>
          </cell>
        </row>
        <row r="9044">
          <cell r="A9044">
            <v>4412190401</v>
          </cell>
          <cell r="B9044" t="str">
            <v>스탬프잉크</v>
          </cell>
          <cell r="C9044" t="str">
            <v>Stamping pad ink</v>
          </cell>
          <cell r="G9044" t="str">
            <v>해당없음</v>
          </cell>
        </row>
        <row r="9045">
          <cell r="A9045">
            <v>4412190501</v>
          </cell>
          <cell r="B9045" t="str">
            <v>인주</v>
          </cell>
          <cell r="C9045" t="str">
            <v>Vermilion ink pads</v>
          </cell>
          <cell r="G9045" t="str">
            <v>해당없음</v>
          </cell>
        </row>
        <row r="9046">
          <cell r="A9046">
            <v>4412190502</v>
          </cell>
          <cell r="B9046" t="str">
            <v>스탬프패드</v>
          </cell>
          <cell r="C9046" t="str">
            <v>Stamp pads</v>
          </cell>
          <cell r="G9046" t="str">
            <v>해당없음</v>
          </cell>
        </row>
        <row r="9047">
          <cell r="A9047">
            <v>4412200101</v>
          </cell>
          <cell r="B9047" t="str">
            <v>비지블인덱스</v>
          </cell>
          <cell r="C9047" t="str">
            <v>Visible index</v>
          </cell>
          <cell r="G9047" t="str">
            <v>해당없음</v>
          </cell>
        </row>
        <row r="9048">
          <cell r="A9048">
            <v>4412200102</v>
          </cell>
          <cell r="B9048" t="str">
            <v>가시색인용서류철</v>
          </cell>
          <cell r="C9048" t="str">
            <v>Filing for visual index</v>
          </cell>
          <cell r="G9048" t="str">
            <v>해당없음</v>
          </cell>
        </row>
        <row r="9049">
          <cell r="A9049">
            <v>4412200301</v>
          </cell>
          <cell r="B9049" t="str">
            <v>유공바인더</v>
          </cell>
          <cell r="C9049" t="str">
            <v>Binders</v>
          </cell>
          <cell r="G9049" t="str">
            <v>해당없음</v>
          </cell>
        </row>
        <row r="9050">
          <cell r="A9050">
            <v>4412200302</v>
          </cell>
          <cell r="B9050" t="str">
            <v>슬라이드바인더</v>
          </cell>
          <cell r="C9050" t="str">
            <v>Slide film binders</v>
          </cell>
          <cell r="G9050" t="str">
            <v>해당없음</v>
          </cell>
        </row>
        <row r="9051">
          <cell r="A9051">
            <v>4412200501</v>
          </cell>
          <cell r="B9051" t="str">
            <v>잡지또는책표지</v>
          </cell>
          <cell r="C9051" t="str">
            <v>Magazine or book covers</v>
          </cell>
          <cell r="G9051" t="str">
            <v>해당없음</v>
          </cell>
        </row>
        <row r="9052">
          <cell r="A9052">
            <v>4412201101</v>
          </cell>
          <cell r="B9052" t="str">
            <v>진행문서파일</v>
          </cell>
          <cell r="C9052" t="str">
            <v>Office file</v>
          </cell>
          <cell r="G9052" t="str">
            <v>해당없음</v>
          </cell>
        </row>
        <row r="9053">
          <cell r="A9053">
            <v>4412201102</v>
          </cell>
          <cell r="B9053" t="str">
            <v>클리어파일</v>
          </cell>
          <cell r="C9053" t="str">
            <v>Clear file</v>
          </cell>
          <cell r="G9053" t="str">
            <v>해당없음</v>
          </cell>
        </row>
        <row r="9054">
          <cell r="A9054">
            <v>4412201103</v>
          </cell>
          <cell r="B9054" t="str">
            <v>기타파일</v>
          </cell>
          <cell r="C9054" t="str">
            <v>Other file</v>
          </cell>
          <cell r="G9054" t="str">
            <v>해당없음</v>
          </cell>
        </row>
        <row r="9055">
          <cell r="A9055">
            <v>4412201201</v>
          </cell>
          <cell r="B9055" t="str">
            <v>클립보드</v>
          </cell>
          <cell r="C9055" t="str">
            <v>Clipboards</v>
          </cell>
          <cell r="G9055" t="str">
            <v>해당없음</v>
          </cell>
        </row>
        <row r="9056">
          <cell r="A9056">
            <v>4412201301</v>
          </cell>
          <cell r="B9056" t="str">
            <v>결재판</v>
          </cell>
          <cell r="C9056" t="str">
            <v>Approval boards</v>
          </cell>
          <cell r="G9056" t="str">
            <v>해당없음</v>
          </cell>
        </row>
        <row r="9057">
          <cell r="A9057">
            <v>4412201601</v>
          </cell>
          <cell r="B9057" t="str">
            <v>문서홀더</v>
          </cell>
          <cell r="C9057" t="str">
            <v>Document holder</v>
          </cell>
          <cell r="G9057" t="str">
            <v>해당없음</v>
          </cell>
        </row>
        <row r="9058">
          <cell r="A9058">
            <v>4412201701</v>
          </cell>
          <cell r="B9058" t="str">
            <v>거는파일</v>
          </cell>
          <cell r="C9058" t="str">
            <v>Hanging folders or accessories</v>
          </cell>
          <cell r="G9058" t="str">
            <v>해당없음</v>
          </cell>
        </row>
        <row r="9059">
          <cell r="A9059">
            <v>4412202101</v>
          </cell>
          <cell r="B9059" t="str">
            <v>우표앨범</v>
          </cell>
          <cell r="C9059" t="str">
            <v>Postage stamp albums</v>
          </cell>
          <cell r="G9059" t="str">
            <v>해당없음</v>
          </cell>
        </row>
        <row r="9060">
          <cell r="A9060">
            <v>4412210101</v>
          </cell>
          <cell r="B9060" t="str">
            <v>고무줄</v>
          </cell>
          <cell r="C9060" t="str">
            <v>Rubber bands</v>
          </cell>
          <cell r="G9060" t="str">
            <v>해당없음</v>
          </cell>
        </row>
        <row r="9061">
          <cell r="A9061">
            <v>4412210301</v>
          </cell>
          <cell r="B9061" t="str">
            <v>패스너</v>
          </cell>
          <cell r="C9061" t="str">
            <v>Paper fasteners</v>
          </cell>
          <cell r="G9061" t="str">
            <v>해당없음</v>
          </cell>
        </row>
        <row r="9062">
          <cell r="A9062">
            <v>4412210401</v>
          </cell>
          <cell r="B9062" t="str">
            <v>클립</v>
          </cell>
          <cell r="C9062" t="str">
            <v>Paper clips</v>
          </cell>
          <cell r="G9062" t="str">
            <v>해당없음</v>
          </cell>
        </row>
        <row r="9063">
          <cell r="A9063">
            <v>4412210501</v>
          </cell>
          <cell r="B9063" t="str">
            <v>집게</v>
          </cell>
          <cell r="C9063" t="str">
            <v>Binder clip</v>
          </cell>
          <cell r="G9063" t="str">
            <v>해당없음</v>
          </cell>
        </row>
        <row r="9064">
          <cell r="A9064">
            <v>4412210601</v>
          </cell>
          <cell r="B9064" t="str">
            <v>압정</v>
          </cell>
          <cell r="C9064" t="str">
            <v>Tacks</v>
          </cell>
          <cell r="G9064" t="str">
            <v>해당없음</v>
          </cell>
        </row>
        <row r="9065">
          <cell r="A9065">
            <v>4412210701</v>
          </cell>
          <cell r="B9065" t="str">
            <v>스테이플러용철침</v>
          </cell>
          <cell r="C9065" t="str">
            <v>Staples</v>
          </cell>
          <cell r="G9065" t="str">
            <v>해당없음</v>
          </cell>
        </row>
        <row r="9066">
          <cell r="A9066">
            <v>4412210901</v>
          </cell>
          <cell r="B9066" t="str">
            <v>벨크로</v>
          </cell>
          <cell r="C9066" t="str">
            <v>Velcro fasteners</v>
          </cell>
          <cell r="G9066" t="str">
            <v>해당없음</v>
          </cell>
        </row>
        <row r="9067">
          <cell r="A9067">
            <v>4412212101</v>
          </cell>
          <cell r="B9067" t="str">
            <v>월클립또는보드클립</v>
          </cell>
          <cell r="C9067" t="str">
            <v>Wall or board clips</v>
          </cell>
          <cell r="G9067" t="str">
            <v>해당없음</v>
          </cell>
        </row>
        <row r="9068">
          <cell r="A9068">
            <v>4412219901</v>
          </cell>
          <cell r="B9068" t="str">
            <v>철끈</v>
          </cell>
          <cell r="C9068" t="str">
            <v>File lace</v>
          </cell>
          <cell r="G9068" t="str">
            <v>해당없음</v>
          </cell>
        </row>
        <row r="9069">
          <cell r="A9069">
            <v>4510150201</v>
          </cell>
          <cell r="B9069" t="str">
            <v>오프셋인쇄기</v>
          </cell>
          <cell r="C9069" t="str">
            <v>Offset printing presses</v>
          </cell>
          <cell r="G9069">
            <v>11</v>
          </cell>
        </row>
        <row r="9070">
          <cell r="A9070">
            <v>4510150401</v>
          </cell>
          <cell r="B9070" t="str">
            <v>석판인쇄기</v>
          </cell>
          <cell r="C9070" t="str">
            <v>Lithographic presses</v>
          </cell>
          <cell r="G9070">
            <v>11</v>
          </cell>
        </row>
        <row r="9071">
          <cell r="A9071">
            <v>4510150501</v>
          </cell>
          <cell r="B9071" t="str">
            <v>그라비어인쇄기</v>
          </cell>
          <cell r="C9071" t="str">
            <v>Photogravure printing machines</v>
          </cell>
          <cell r="G9071" t="str">
            <v>해당없음</v>
          </cell>
        </row>
        <row r="9072">
          <cell r="A9072">
            <v>4510150601</v>
          </cell>
          <cell r="B9072" t="str">
            <v>스크린인쇄기</v>
          </cell>
          <cell r="C9072" t="str">
            <v>Silk screen printing machines</v>
          </cell>
          <cell r="G9072">
            <v>11</v>
          </cell>
        </row>
        <row r="9073">
          <cell r="A9073">
            <v>4510150701</v>
          </cell>
          <cell r="B9073" t="str">
            <v>디지털인쇄기</v>
          </cell>
          <cell r="C9073" t="str">
            <v>Digital printing presses</v>
          </cell>
          <cell r="G9073">
            <v>11</v>
          </cell>
        </row>
        <row r="9074">
          <cell r="A9074">
            <v>4510150702</v>
          </cell>
          <cell r="B9074" t="str">
            <v>명함인쇄기</v>
          </cell>
          <cell r="C9074" t="str">
            <v>Name card presses</v>
          </cell>
          <cell r="G9074">
            <v>11</v>
          </cell>
        </row>
        <row r="9075">
          <cell r="A9075">
            <v>4510150703</v>
          </cell>
          <cell r="B9075" t="str">
            <v>수동식윤전등사기</v>
          </cell>
          <cell r="C9075" t="str">
            <v>Mimeograph duplicator</v>
          </cell>
          <cell r="G9075">
            <v>11</v>
          </cell>
        </row>
        <row r="9076">
          <cell r="A9076">
            <v>4510151201</v>
          </cell>
          <cell r="B9076" t="str">
            <v>열전사기</v>
          </cell>
          <cell r="C9076" t="str">
            <v>Heat transfer machine</v>
          </cell>
          <cell r="G9076" t="str">
            <v>해당없음</v>
          </cell>
        </row>
        <row r="9077">
          <cell r="A9077">
            <v>4510151301</v>
          </cell>
          <cell r="B9077" t="str">
            <v>금박기</v>
          </cell>
          <cell r="C9077" t="str">
            <v>Stamping presses</v>
          </cell>
          <cell r="G9077" t="str">
            <v>해당없음</v>
          </cell>
        </row>
        <row r="9078">
          <cell r="A9078">
            <v>4510151701</v>
          </cell>
          <cell r="B9078" t="str">
            <v>오프셋교정기</v>
          </cell>
          <cell r="C9078" t="str">
            <v>Offset proof presses</v>
          </cell>
          <cell r="G9078" t="str">
            <v>해당없음</v>
          </cell>
        </row>
        <row r="9079">
          <cell r="A9079">
            <v>4510151801</v>
          </cell>
          <cell r="B9079" t="str">
            <v>인쇄용압착기</v>
          </cell>
          <cell r="C9079" t="str">
            <v>Printing plate presses</v>
          </cell>
          <cell r="G9079" t="str">
            <v>해당없음</v>
          </cell>
        </row>
        <row r="9080">
          <cell r="A9080">
            <v>4510159901</v>
          </cell>
          <cell r="B9080" t="str">
            <v>점자인쇄기</v>
          </cell>
          <cell r="C9080" t="str">
            <v>Braille presses</v>
          </cell>
          <cell r="G9080" t="str">
            <v>해당없음</v>
          </cell>
        </row>
        <row r="9081">
          <cell r="A9081">
            <v>4510160301</v>
          </cell>
          <cell r="B9081" t="str">
            <v>인쇄용소모품</v>
          </cell>
          <cell r="C9081" t="str">
            <v>Printing consumables</v>
          </cell>
          <cell r="G9081" t="str">
            <v>해당없음</v>
          </cell>
        </row>
        <row r="9082">
          <cell r="A9082">
            <v>4510160901</v>
          </cell>
          <cell r="B9082" t="str">
            <v>스크린인쇄건조발</v>
          </cell>
          <cell r="C9082" t="str">
            <v>Screen printing racks</v>
          </cell>
          <cell r="G9082" t="str">
            <v>해당없음</v>
          </cell>
        </row>
        <row r="9083">
          <cell r="A9083">
            <v>4510161101</v>
          </cell>
          <cell r="B9083" t="str">
            <v>스퀴지연마기</v>
          </cell>
          <cell r="C9083" t="str">
            <v>Squeegee sharpners</v>
          </cell>
          <cell r="G9083" t="str">
            <v>해당없음</v>
          </cell>
        </row>
        <row r="9084">
          <cell r="A9084">
            <v>4510161201</v>
          </cell>
          <cell r="B9084" t="str">
            <v>닥터블레이드</v>
          </cell>
          <cell r="C9084" t="str">
            <v>Doctor blades</v>
          </cell>
          <cell r="G9084" t="str">
            <v>해당없음</v>
          </cell>
        </row>
        <row r="9085">
          <cell r="A9085">
            <v>4510170201</v>
          </cell>
          <cell r="B9085" t="str">
            <v>연판절단기</v>
          </cell>
          <cell r="C9085" t="str">
            <v>Printing guillotines</v>
          </cell>
          <cell r="G9085" t="str">
            <v>해당없음</v>
          </cell>
        </row>
        <row r="9086">
          <cell r="A9086">
            <v>4510170301</v>
          </cell>
          <cell r="B9086" t="str">
            <v>인쇄물수집또는분리기</v>
          </cell>
          <cell r="C9086" t="str">
            <v>Stacker</v>
          </cell>
          <cell r="G9086" t="str">
            <v>해당없음</v>
          </cell>
        </row>
        <row r="9087">
          <cell r="A9087">
            <v>4510170401</v>
          </cell>
          <cell r="B9087" t="str">
            <v>인쇄용커터</v>
          </cell>
          <cell r="C9087" t="str">
            <v>Printing cutters</v>
          </cell>
          <cell r="G9087" t="str">
            <v>해당없음</v>
          </cell>
        </row>
        <row r="9088">
          <cell r="A9088">
            <v>4510170701</v>
          </cell>
          <cell r="B9088" t="str">
            <v>인쇄판</v>
          </cell>
          <cell r="C9088" t="str">
            <v>Printing plates</v>
          </cell>
          <cell r="G9088" t="str">
            <v>해당없음</v>
          </cell>
        </row>
        <row r="9089">
          <cell r="A9089">
            <v>4510179901</v>
          </cell>
          <cell r="B9089" t="str">
            <v>잉크주걱</v>
          </cell>
          <cell r="C9089" t="str">
            <v>Ink knives</v>
          </cell>
          <cell r="G9089" t="str">
            <v>해당없음</v>
          </cell>
        </row>
        <row r="9090">
          <cell r="A9090">
            <v>4510180201</v>
          </cell>
          <cell r="B9090" t="str">
            <v>종이재단기</v>
          </cell>
          <cell r="C9090" t="str">
            <v>Paper cutters</v>
          </cell>
          <cell r="G9090">
            <v>11</v>
          </cell>
        </row>
        <row r="9091">
          <cell r="A9091">
            <v>4510180202</v>
          </cell>
          <cell r="B9091" t="str">
            <v>궤절기</v>
          </cell>
          <cell r="C9091" t="str">
            <v>Corner cutting machine</v>
          </cell>
          <cell r="G9091">
            <v>11</v>
          </cell>
        </row>
        <row r="9092">
          <cell r="A9092">
            <v>4510180203</v>
          </cell>
          <cell r="B9092" t="str">
            <v>삼면재단기</v>
          </cell>
          <cell r="C9092" t="str">
            <v>Three knife trimmer</v>
          </cell>
          <cell r="G9092">
            <v>11</v>
          </cell>
        </row>
        <row r="9093">
          <cell r="A9093">
            <v>4510180401</v>
          </cell>
          <cell r="B9093" t="str">
            <v>무선철제본기</v>
          </cell>
          <cell r="C9093" t="str">
            <v>Perfect binding maching</v>
          </cell>
          <cell r="G9093">
            <v>11</v>
          </cell>
        </row>
        <row r="9094">
          <cell r="A9094">
            <v>4510180402</v>
          </cell>
          <cell r="B9094" t="str">
            <v>중철제본기</v>
          </cell>
          <cell r="C9094" t="str">
            <v>Metal stitching machines</v>
          </cell>
          <cell r="G9094">
            <v>11</v>
          </cell>
        </row>
        <row r="9095">
          <cell r="A9095">
            <v>4510180403</v>
          </cell>
          <cell r="B9095" t="str">
            <v>사철제본기</v>
          </cell>
          <cell r="C9095" t="str">
            <v xml:space="preserve">Binding machine lines </v>
          </cell>
          <cell r="G9095">
            <v>11</v>
          </cell>
        </row>
        <row r="9096">
          <cell r="A9096">
            <v>4510180601</v>
          </cell>
          <cell r="B9096" t="str">
            <v>정합기</v>
          </cell>
          <cell r="C9096" t="str">
            <v>Book gathering machines</v>
          </cell>
          <cell r="G9096">
            <v>12</v>
          </cell>
        </row>
        <row r="9097">
          <cell r="A9097">
            <v>4510180701</v>
          </cell>
          <cell r="B9097" t="str">
            <v>접지기</v>
          </cell>
          <cell r="C9097" t="str">
            <v>Book folding machines</v>
          </cell>
          <cell r="G9097" t="str">
            <v>해당없음</v>
          </cell>
        </row>
        <row r="9098">
          <cell r="A9098">
            <v>4510189901</v>
          </cell>
          <cell r="B9098" t="str">
            <v>표지기</v>
          </cell>
          <cell r="C9098" t="str">
            <v>Casing in machines</v>
          </cell>
          <cell r="G9098" t="str">
            <v>해당없음</v>
          </cell>
        </row>
        <row r="9099">
          <cell r="A9099">
            <v>4510190201</v>
          </cell>
          <cell r="B9099" t="str">
            <v>제판기</v>
          </cell>
          <cell r="C9099" t="str">
            <v>Platemakers</v>
          </cell>
          <cell r="G9099">
            <v>12</v>
          </cell>
        </row>
        <row r="9100">
          <cell r="A9100">
            <v>4510190401</v>
          </cell>
          <cell r="B9100" t="str">
            <v>편위수정기</v>
          </cell>
          <cell r="C9100" t="str">
            <v>Rectifier</v>
          </cell>
          <cell r="G9100" t="str">
            <v>해당없음</v>
          </cell>
        </row>
        <row r="9101">
          <cell r="A9101">
            <v>4510190501</v>
          </cell>
          <cell r="B9101" t="str">
            <v>수정테이블</v>
          </cell>
          <cell r="C9101" t="str">
            <v>Retouching tables</v>
          </cell>
          <cell r="G9101" t="str">
            <v>해당없음</v>
          </cell>
        </row>
        <row r="9102">
          <cell r="A9102">
            <v>4510199301</v>
          </cell>
          <cell r="B9102" t="str">
            <v>동판부식기</v>
          </cell>
          <cell r="C9102" t="str">
            <v>Etching machines</v>
          </cell>
          <cell r="G9102" t="str">
            <v>해당없음</v>
          </cell>
        </row>
        <row r="9103">
          <cell r="A9103">
            <v>4510199401</v>
          </cell>
          <cell r="B9103" t="str">
            <v>마판기</v>
          </cell>
          <cell r="C9103" t="str">
            <v>Graining machines</v>
          </cell>
          <cell r="G9103" t="str">
            <v>해당없음</v>
          </cell>
        </row>
        <row r="9104">
          <cell r="A9104">
            <v>4510199501</v>
          </cell>
          <cell r="B9104" t="str">
            <v>연판부식기</v>
          </cell>
          <cell r="C9104" t="str">
            <v>Stereotype etching machines</v>
          </cell>
          <cell r="G9104" t="str">
            <v>해당없음</v>
          </cell>
        </row>
        <row r="9105">
          <cell r="A9105">
            <v>4510199601</v>
          </cell>
          <cell r="B9105" t="str">
            <v>인쇄건조기</v>
          </cell>
          <cell r="C9105" t="str">
            <v>Printing machine</v>
          </cell>
          <cell r="G9105" t="str">
            <v>해당없음</v>
          </cell>
        </row>
        <row r="9106">
          <cell r="A9106">
            <v>4510199701</v>
          </cell>
          <cell r="B9106" t="str">
            <v>잉크배합기</v>
          </cell>
          <cell r="C9106" t="str">
            <v>Ink mixers</v>
          </cell>
          <cell r="G9106" t="str">
            <v>해당없음</v>
          </cell>
        </row>
        <row r="9107">
          <cell r="A9107">
            <v>4510199801</v>
          </cell>
          <cell r="B9107" t="str">
            <v>점자제판기</v>
          </cell>
          <cell r="C9107" t="str">
            <v>Platemakers</v>
          </cell>
          <cell r="G9107" t="str">
            <v>해당없음</v>
          </cell>
        </row>
        <row r="9108">
          <cell r="A9108">
            <v>4510199901</v>
          </cell>
          <cell r="B9108" t="str">
            <v>회전도포건조기</v>
          </cell>
          <cell r="C9108" t="str">
            <v>Plate whirlers</v>
          </cell>
          <cell r="G9108" t="str">
            <v>해당없음</v>
          </cell>
        </row>
        <row r="9109">
          <cell r="A9109">
            <v>4510200101</v>
          </cell>
          <cell r="B9109" t="str">
            <v>전자식자기</v>
          </cell>
          <cell r="C9109" t="str">
            <v xml:space="preserve">Electronic type setting machines </v>
          </cell>
          <cell r="G9109" t="str">
            <v>해당없음</v>
          </cell>
        </row>
        <row r="9110">
          <cell r="A9110">
            <v>4510200501</v>
          </cell>
          <cell r="B9110" t="str">
            <v>사진식자기</v>
          </cell>
          <cell r="C9110" t="str">
            <v>Phototypesetting machines</v>
          </cell>
          <cell r="G9110" t="str">
            <v>해당없음</v>
          </cell>
        </row>
        <row r="9111">
          <cell r="A9111">
            <v>4511150301</v>
          </cell>
          <cell r="B9111" t="str">
            <v>의사봉</v>
          </cell>
          <cell r="C9111" t="str">
            <v>Gavel</v>
          </cell>
          <cell r="G9111" t="str">
            <v>해당없음</v>
          </cell>
        </row>
        <row r="9112">
          <cell r="A9112">
            <v>4511160101</v>
          </cell>
          <cell r="B9112" t="str">
            <v>포인터</v>
          </cell>
          <cell r="C9112" t="str">
            <v>Pointers</v>
          </cell>
          <cell r="G9112" t="str">
            <v>해당없음</v>
          </cell>
        </row>
        <row r="9113">
          <cell r="A9113">
            <v>4511160201</v>
          </cell>
          <cell r="B9113" t="str">
            <v>영사용전구</v>
          </cell>
          <cell r="C9113" t="str">
            <v>Projection bulbs</v>
          </cell>
          <cell r="G9113" t="str">
            <v>해당없음</v>
          </cell>
        </row>
        <row r="9114">
          <cell r="A9114">
            <v>4511160301</v>
          </cell>
          <cell r="B9114" t="str">
            <v>영사용스크린</v>
          </cell>
          <cell r="C9114" t="str">
            <v>Projection screens</v>
          </cell>
          <cell r="G9114">
            <v>9</v>
          </cell>
        </row>
        <row r="9115">
          <cell r="A9115">
            <v>4511160401</v>
          </cell>
          <cell r="B9115" t="str">
            <v>슬라이드프로젝터</v>
          </cell>
          <cell r="C9115" t="str">
            <v>Slide projectors</v>
          </cell>
          <cell r="G9115">
            <v>10</v>
          </cell>
        </row>
        <row r="9116">
          <cell r="A9116">
            <v>4511160701</v>
          </cell>
          <cell r="B9116" t="str">
            <v>투영기</v>
          </cell>
          <cell r="C9116" t="str">
            <v>Overhead projector</v>
          </cell>
          <cell r="G9116">
            <v>10</v>
          </cell>
        </row>
        <row r="9117">
          <cell r="A9117">
            <v>4511160801</v>
          </cell>
          <cell r="B9117" t="str">
            <v>영사기</v>
          </cell>
          <cell r="C9117" t="str">
            <v>Motion picture projectors</v>
          </cell>
          <cell r="G9117">
            <v>11</v>
          </cell>
        </row>
        <row r="9118">
          <cell r="A9118">
            <v>4511161001</v>
          </cell>
          <cell r="B9118" t="str">
            <v>실물환등기</v>
          </cell>
          <cell r="C9118" t="str">
            <v>Epidiascopes</v>
          </cell>
          <cell r="G9118">
            <v>10</v>
          </cell>
        </row>
        <row r="9119">
          <cell r="A9119">
            <v>4511161201</v>
          </cell>
          <cell r="B9119" t="str">
            <v>디졸브시스템</v>
          </cell>
          <cell r="C9119" t="str">
            <v>Dissolve systems</v>
          </cell>
          <cell r="G9119" t="str">
            <v>해당없음</v>
          </cell>
        </row>
        <row r="9120">
          <cell r="A9120">
            <v>4511161501</v>
          </cell>
          <cell r="B9120" t="str">
            <v>프로젝션렌즈</v>
          </cell>
          <cell r="C9120" t="str">
            <v>Projection lenses</v>
          </cell>
          <cell r="G9120" t="str">
            <v>해당없음</v>
          </cell>
        </row>
        <row r="9121">
          <cell r="A9121">
            <v>4511161601</v>
          </cell>
          <cell r="B9121" t="str">
            <v>비디오프로젝터</v>
          </cell>
          <cell r="C9121" t="str">
            <v>Video projectors</v>
          </cell>
          <cell r="G9121">
            <v>8</v>
          </cell>
        </row>
        <row r="9122">
          <cell r="A9122">
            <v>4511161901</v>
          </cell>
          <cell r="B9122" t="str">
            <v>필름릴</v>
          </cell>
          <cell r="C9122" t="str">
            <v>Film reels</v>
          </cell>
          <cell r="G9122">
            <v>6</v>
          </cell>
        </row>
        <row r="9123">
          <cell r="A9123">
            <v>4511162001</v>
          </cell>
          <cell r="B9123" t="str">
            <v>슬라이드복사기</v>
          </cell>
          <cell r="C9123" t="str">
            <v>Slide film copiers</v>
          </cell>
          <cell r="G9123">
            <v>8</v>
          </cell>
        </row>
        <row r="9124">
          <cell r="A9124">
            <v>4511169701</v>
          </cell>
          <cell r="B9124" t="str">
            <v>영사대</v>
          </cell>
          <cell r="C9124" t="str">
            <v>Projection stands</v>
          </cell>
          <cell r="G9124">
            <v>9</v>
          </cell>
        </row>
        <row r="9125">
          <cell r="A9125">
            <v>4511169801</v>
          </cell>
          <cell r="B9125" t="str">
            <v>필름리와인더</v>
          </cell>
          <cell r="C9125" t="str">
            <v>Film rewinders</v>
          </cell>
          <cell r="G9125" t="str">
            <v>해당없음</v>
          </cell>
        </row>
        <row r="9126">
          <cell r="A9126">
            <v>4511170101</v>
          </cell>
          <cell r="B9126" t="str">
            <v>사운드헤드</v>
          </cell>
          <cell r="C9126" t="str">
            <v>Sound heads</v>
          </cell>
          <cell r="G9126" t="str">
            <v>해당없음</v>
          </cell>
        </row>
        <row r="9127">
          <cell r="A9127">
            <v>4511170501</v>
          </cell>
          <cell r="B9127" t="str">
            <v>구내방송장치</v>
          </cell>
          <cell r="C9127" t="str">
            <v>Public address systems</v>
          </cell>
          <cell r="G9127">
            <v>10</v>
          </cell>
        </row>
        <row r="9128">
          <cell r="A9128">
            <v>4511170601</v>
          </cell>
          <cell r="B9128" t="str">
            <v>오디오믹서</v>
          </cell>
          <cell r="C9128" t="str">
            <v>Audio mixer</v>
          </cell>
          <cell r="G9128">
            <v>7</v>
          </cell>
        </row>
        <row r="9129">
          <cell r="A9129">
            <v>4511170701</v>
          </cell>
          <cell r="B9129" t="str">
            <v>결선보드유닛</v>
          </cell>
          <cell r="C9129" t="str">
            <v>Terminal board</v>
          </cell>
          <cell r="G9129">
            <v>7</v>
          </cell>
        </row>
        <row r="9130">
          <cell r="A9130">
            <v>4511171001</v>
          </cell>
          <cell r="B9130" t="str">
            <v>차임/사이렌유닛</v>
          </cell>
          <cell r="C9130" t="str">
            <v>Chime and siren unit</v>
          </cell>
          <cell r="G9130" t="str">
            <v>해당없음</v>
          </cell>
        </row>
        <row r="9131">
          <cell r="A9131">
            <v>4511171101</v>
          </cell>
          <cell r="B9131" t="str">
            <v>스피커배플</v>
          </cell>
          <cell r="C9131" t="str">
            <v>Speaker baffle</v>
          </cell>
          <cell r="G9131" t="str">
            <v>해당없음</v>
          </cell>
        </row>
        <row r="9132">
          <cell r="A9132">
            <v>4511171201</v>
          </cell>
          <cell r="B9132" t="str">
            <v>테이프복사기</v>
          </cell>
          <cell r="C9132" t="str">
            <v>Tape duplicators</v>
          </cell>
          <cell r="G9132">
            <v>7</v>
          </cell>
        </row>
        <row r="9133">
          <cell r="A9133">
            <v>4511171301</v>
          </cell>
          <cell r="B9133" t="str">
            <v>음향분배증폭기</v>
          </cell>
          <cell r="C9133" t="str">
            <v>Audio distribution amplifier</v>
          </cell>
          <cell r="G9133">
            <v>8</v>
          </cell>
        </row>
        <row r="9134">
          <cell r="A9134">
            <v>4511171401</v>
          </cell>
          <cell r="B9134" t="str">
            <v>오디오A/D변환기</v>
          </cell>
          <cell r="C9134" t="str">
            <v>Audio A/D converters</v>
          </cell>
          <cell r="G9134">
            <v>8</v>
          </cell>
        </row>
        <row r="9135">
          <cell r="A9135">
            <v>4511171501</v>
          </cell>
          <cell r="B9135" t="str">
            <v>오디오D/A변환기</v>
          </cell>
          <cell r="C9135" t="str">
            <v>Audio D/A converters</v>
          </cell>
          <cell r="G9135" t="str">
            <v>해당없음</v>
          </cell>
        </row>
        <row r="9136">
          <cell r="A9136">
            <v>4511171601</v>
          </cell>
          <cell r="B9136" t="str">
            <v>디지털오디오편집기</v>
          </cell>
          <cell r="C9136" t="str">
            <v>Digital audio workstation daw</v>
          </cell>
          <cell r="G9136">
            <v>6</v>
          </cell>
        </row>
        <row r="9137">
          <cell r="A9137">
            <v>4511171701</v>
          </cell>
          <cell r="B9137" t="str">
            <v>잔향효과기</v>
          </cell>
          <cell r="C9137" t="str">
            <v>Reverberators</v>
          </cell>
          <cell r="G9137" t="str">
            <v>해당없음</v>
          </cell>
        </row>
        <row r="9138">
          <cell r="A9138">
            <v>4511171801</v>
          </cell>
          <cell r="B9138" t="str">
            <v>딜레이유닛</v>
          </cell>
          <cell r="C9138" t="str">
            <v>Delay units</v>
          </cell>
          <cell r="G9138" t="str">
            <v>해당없음</v>
          </cell>
        </row>
        <row r="9139">
          <cell r="A9139">
            <v>4511172001</v>
          </cell>
          <cell r="B9139" t="str">
            <v>오디오스팩트럼분석기</v>
          </cell>
          <cell r="C9139" t="str">
            <v>Audio spectrum analyzers</v>
          </cell>
          <cell r="G9139" t="str">
            <v>해당없음</v>
          </cell>
        </row>
        <row r="9140">
          <cell r="A9140">
            <v>4511172101</v>
          </cell>
          <cell r="B9140" t="str">
            <v>릴테잎녹음기</v>
          </cell>
          <cell r="C9140" t="str">
            <v>Reel tape recorders</v>
          </cell>
          <cell r="G9140">
            <v>10</v>
          </cell>
        </row>
        <row r="9141">
          <cell r="A9141">
            <v>4511172201</v>
          </cell>
          <cell r="B9141" t="str">
            <v>카세트덱</v>
          </cell>
          <cell r="C9141" t="str">
            <v>Cassette deck</v>
          </cell>
          <cell r="G9141">
            <v>9</v>
          </cell>
        </row>
        <row r="9142">
          <cell r="A9142">
            <v>4511172301</v>
          </cell>
          <cell r="B9142" t="str">
            <v>하드디스크레코더</v>
          </cell>
          <cell r="C9142" t="str">
            <v>Hard disk recorder</v>
          </cell>
          <cell r="G9142">
            <v>5</v>
          </cell>
        </row>
        <row r="9143">
          <cell r="A9143">
            <v>4511172401</v>
          </cell>
          <cell r="B9143" t="str">
            <v>마그네틱헤드</v>
          </cell>
          <cell r="C9143" t="str">
            <v>Magnetic heads</v>
          </cell>
          <cell r="G9143" t="str">
            <v>해당없음</v>
          </cell>
        </row>
        <row r="9144">
          <cell r="A9144">
            <v>4511176301</v>
          </cell>
          <cell r="B9144" t="str">
            <v>자동감지음향기기</v>
          </cell>
          <cell r="C9144" t="str">
            <v>Auto sensing sound devices</v>
          </cell>
          <cell r="G9144" t="str">
            <v>해당없음</v>
          </cell>
        </row>
        <row r="9145">
          <cell r="A9145">
            <v>4511176501</v>
          </cell>
          <cell r="B9145" t="str">
            <v>스피커선택유닛</v>
          </cell>
          <cell r="C9145" t="str">
            <v>Speaker selector unit</v>
          </cell>
          <cell r="G9145">
            <v>9</v>
          </cell>
        </row>
        <row r="9146">
          <cell r="A9146">
            <v>4511176502</v>
          </cell>
          <cell r="B9146" t="str">
            <v>매트릭스로직유닛</v>
          </cell>
          <cell r="C9146" t="str">
            <v>Matrix logic unit</v>
          </cell>
          <cell r="G9146">
            <v>9</v>
          </cell>
        </row>
        <row r="9147">
          <cell r="A9147">
            <v>4511176601</v>
          </cell>
          <cell r="B9147" t="str">
            <v>구내방송제어기기</v>
          </cell>
          <cell r="C9147" t="str">
            <v>Broadcasting main controller</v>
          </cell>
          <cell r="G9147">
            <v>9</v>
          </cell>
        </row>
        <row r="9148">
          <cell r="A9148">
            <v>4511176701</v>
          </cell>
          <cell r="B9148" t="str">
            <v>리모트앰프</v>
          </cell>
          <cell r="C9148" t="str">
            <v>Remote amp</v>
          </cell>
          <cell r="G9148">
            <v>9</v>
          </cell>
        </row>
        <row r="9149">
          <cell r="A9149">
            <v>4511177301</v>
          </cell>
          <cell r="B9149" t="str">
            <v>돌비디지털엔코더</v>
          </cell>
          <cell r="C9149" t="str">
            <v>Dolby digital encoder</v>
          </cell>
          <cell r="G9149" t="str">
            <v>해당없음</v>
          </cell>
        </row>
        <row r="9150">
          <cell r="A9150">
            <v>4511177501</v>
          </cell>
          <cell r="B9150" t="str">
            <v>음향합성기</v>
          </cell>
          <cell r="C9150" t="str">
            <v>Acoustic synthesizers</v>
          </cell>
          <cell r="G9150">
            <v>8</v>
          </cell>
        </row>
        <row r="9151">
          <cell r="A9151">
            <v>4511178101</v>
          </cell>
          <cell r="B9151" t="str">
            <v>돌비디지털디코더</v>
          </cell>
          <cell r="C9151" t="str">
            <v>Dolby digital decoder</v>
          </cell>
          <cell r="G9151" t="str">
            <v>해당없음</v>
          </cell>
        </row>
        <row r="9152">
          <cell r="A9152">
            <v>4511178401</v>
          </cell>
          <cell r="B9152" t="str">
            <v>오디오모니터</v>
          </cell>
          <cell r="C9152" t="str">
            <v>Audio monitors</v>
          </cell>
          <cell r="G9152">
            <v>8</v>
          </cell>
        </row>
        <row r="9153">
          <cell r="A9153">
            <v>4511179801</v>
          </cell>
          <cell r="B9153" t="str">
            <v>랙캐비닛용패널</v>
          </cell>
          <cell r="C9153" t="str">
            <v>Panels for rack cabinets</v>
          </cell>
          <cell r="G9153" t="str">
            <v>해당없음</v>
          </cell>
        </row>
        <row r="9154">
          <cell r="A9154">
            <v>4511180201</v>
          </cell>
          <cell r="B9154" t="str">
            <v>텔레비전거치대</v>
          </cell>
          <cell r="C9154" t="str">
            <v>Television mounts</v>
          </cell>
          <cell r="G9154" t="str">
            <v>해당없음</v>
          </cell>
        </row>
        <row r="9155">
          <cell r="A9155">
            <v>4511180301</v>
          </cell>
          <cell r="B9155" t="str">
            <v>스캔컨버터</v>
          </cell>
          <cell r="C9155" t="str">
            <v>Scan converters</v>
          </cell>
          <cell r="G9155">
            <v>7</v>
          </cell>
        </row>
        <row r="9156">
          <cell r="A9156">
            <v>4511180501</v>
          </cell>
          <cell r="B9156" t="str">
            <v>비디오편집기</v>
          </cell>
          <cell r="C9156" t="str">
            <v>Video editors</v>
          </cell>
          <cell r="G9156">
            <v>9</v>
          </cell>
        </row>
        <row r="9157">
          <cell r="A9157">
            <v>4511181001</v>
          </cell>
          <cell r="B9157" t="str">
            <v>실물화상기</v>
          </cell>
          <cell r="C9157" t="str">
            <v>Visual presenters</v>
          </cell>
          <cell r="G9157">
            <v>8</v>
          </cell>
        </row>
        <row r="9158">
          <cell r="A9158">
            <v>4511181101</v>
          </cell>
          <cell r="B9158" t="str">
            <v>영상모니터</v>
          </cell>
          <cell r="C9158" t="str">
            <v>Video precision monitors</v>
          </cell>
          <cell r="G9158">
            <v>6</v>
          </cell>
        </row>
        <row r="9159">
          <cell r="A9159">
            <v>4511181301</v>
          </cell>
          <cell r="B9159" t="str">
            <v>다운스트림키어</v>
          </cell>
          <cell r="C9159" t="str">
            <v>Down stream keyers</v>
          </cell>
          <cell r="G9159" t="str">
            <v>해당없음</v>
          </cell>
        </row>
        <row r="9160">
          <cell r="A9160">
            <v>4511181401</v>
          </cell>
          <cell r="B9160" t="str">
            <v>디지털영상효과기</v>
          </cell>
          <cell r="C9160" t="str">
            <v>Digital video effects DVE</v>
          </cell>
          <cell r="G9160">
            <v>7</v>
          </cell>
        </row>
        <row r="9161">
          <cell r="A9161">
            <v>4511181501</v>
          </cell>
          <cell r="B9161" t="str">
            <v>오디오비디오콘솔</v>
          </cell>
          <cell r="C9161" t="str">
            <v>Audio vidio consoles</v>
          </cell>
          <cell r="G9161">
            <v>8</v>
          </cell>
        </row>
        <row r="9162">
          <cell r="A9162">
            <v>4511181601</v>
          </cell>
          <cell r="B9162" t="str">
            <v>로고발생기</v>
          </cell>
          <cell r="C9162" t="str">
            <v>Logo generators</v>
          </cell>
          <cell r="G9162">
            <v>8</v>
          </cell>
        </row>
        <row r="9163">
          <cell r="A9163">
            <v>4511181701</v>
          </cell>
          <cell r="B9163" t="str">
            <v>방송용문자발생기</v>
          </cell>
          <cell r="C9163" t="str">
            <v>Character generators</v>
          </cell>
          <cell r="G9163">
            <v>8</v>
          </cell>
        </row>
        <row r="9164">
          <cell r="A9164">
            <v>4511181801</v>
          </cell>
          <cell r="B9164" t="str">
            <v>비디오노이즈제거기</v>
          </cell>
          <cell r="C9164" t="str">
            <v>Video noise reducers</v>
          </cell>
          <cell r="G9164" t="str">
            <v>해당없음</v>
          </cell>
        </row>
        <row r="9165">
          <cell r="A9165">
            <v>4511181901</v>
          </cell>
          <cell r="B9165" t="str">
            <v>비디오믹서</v>
          </cell>
          <cell r="C9165" t="str">
            <v>Video mixers</v>
          </cell>
          <cell r="G9165">
            <v>7</v>
          </cell>
        </row>
        <row r="9166">
          <cell r="A9166">
            <v>4511182001</v>
          </cell>
          <cell r="B9166" t="str">
            <v>비디오프로세싱앰프</v>
          </cell>
          <cell r="C9166" t="str">
            <v>Video processing amplifiers</v>
          </cell>
          <cell r="G9166">
            <v>6</v>
          </cell>
        </row>
        <row r="9167">
          <cell r="A9167">
            <v>4511182101</v>
          </cell>
          <cell r="B9167" t="str">
            <v>동기신호발생기</v>
          </cell>
          <cell r="C9167" t="str">
            <v>Sync generators</v>
          </cell>
          <cell r="G9167">
            <v>7</v>
          </cell>
        </row>
        <row r="9168">
          <cell r="A9168">
            <v>4511182201</v>
          </cell>
          <cell r="B9168" t="str">
            <v>화면비율변환기</v>
          </cell>
          <cell r="C9168" t="str">
            <v>Aspect ratio converters</v>
          </cell>
          <cell r="G9168" t="str">
            <v>해당없음</v>
          </cell>
        </row>
        <row r="9169">
          <cell r="A9169">
            <v>4511182301</v>
          </cell>
          <cell r="B9169" t="str">
            <v>표준방식변환기</v>
          </cell>
          <cell r="C9169" t="str">
            <v>Standard converters</v>
          </cell>
          <cell r="G9169" t="str">
            <v>해당없음</v>
          </cell>
        </row>
        <row r="9170">
          <cell r="A9170">
            <v>4511182401</v>
          </cell>
          <cell r="B9170" t="str">
            <v>싱크컨버터</v>
          </cell>
          <cell r="C9170" t="str">
            <v>Sync converters</v>
          </cell>
          <cell r="G9170" t="str">
            <v>해당없음</v>
          </cell>
        </row>
        <row r="9171">
          <cell r="A9171">
            <v>4511182501</v>
          </cell>
          <cell r="B9171" t="str">
            <v>프레임싱크로나이저</v>
          </cell>
          <cell r="C9171" t="str">
            <v>Frame synchronizers</v>
          </cell>
          <cell r="G9171" t="str">
            <v>해당없음</v>
          </cell>
        </row>
        <row r="9172">
          <cell r="A9172">
            <v>4511182601</v>
          </cell>
          <cell r="B9172" t="str">
            <v>MPEG엔코더</v>
          </cell>
          <cell r="C9172" t="str">
            <v>Mpeg encoders</v>
          </cell>
          <cell r="G9172">
            <v>6</v>
          </cell>
        </row>
        <row r="9173">
          <cell r="A9173">
            <v>4511182701</v>
          </cell>
          <cell r="B9173" t="str">
            <v>비디오테이프검사기</v>
          </cell>
          <cell r="C9173" t="str">
            <v>Video tape checkers</v>
          </cell>
          <cell r="G9173" t="str">
            <v>해당없음</v>
          </cell>
        </row>
        <row r="9174">
          <cell r="A9174">
            <v>4511182801</v>
          </cell>
          <cell r="B9174" t="str">
            <v>프롬프터</v>
          </cell>
          <cell r="C9174" t="str">
            <v>Prompters</v>
          </cell>
          <cell r="G9174">
            <v>5</v>
          </cell>
        </row>
        <row r="9175">
          <cell r="A9175">
            <v>4511182901</v>
          </cell>
          <cell r="B9175" t="str">
            <v>제판사진기</v>
          </cell>
          <cell r="C9175" t="str">
            <v>Process cameras</v>
          </cell>
          <cell r="G9175" t="str">
            <v>해당없음</v>
          </cell>
        </row>
        <row r="9176">
          <cell r="A9176">
            <v>4511189301</v>
          </cell>
          <cell r="B9176" t="str">
            <v>영상정보디스플레이장치</v>
          </cell>
          <cell r="C9176" t="str">
            <v>Visual information display devices</v>
          </cell>
          <cell r="G9176">
            <v>5</v>
          </cell>
        </row>
        <row r="9177">
          <cell r="A9177">
            <v>4511189901</v>
          </cell>
          <cell r="B9177" t="str">
            <v>슬로우모션기</v>
          </cell>
          <cell r="C9177" t="str">
            <v>Live slow motion systems</v>
          </cell>
          <cell r="G9177" t="str">
            <v>해당없음</v>
          </cell>
        </row>
        <row r="9178">
          <cell r="A9178">
            <v>4511190201</v>
          </cell>
          <cell r="B9178" t="str">
            <v>영상회의시스템</v>
          </cell>
          <cell r="C9178" t="str">
            <v>Videoconferencing systems</v>
          </cell>
          <cell r="G9178">
            <v>6</v>
          </cell>
        </row>
        <row r="9179">
          <cell r="A9179">
            <v>4511200201</v>
          </cell>
          <cell r="B9179" t="str">
            <v>마이크로필름리더프린터</v>
          </cell>
          <cell r="C9179" t="str">
            <v>Microfiche reader printers</v>
          </cell>
          <cell r="G9179">
            <v>7</v>
          </cell>
        </row>
        <row r="9180">
          <cell r="A9180">
            <v>4511209901</v>
          </cell>
          <cell r="B9180" t="str">
            <v>디지털식필름판독기</v>
          </cell>
          <cell r="C9180" t="str">
            <v>Digital film reader</v>
          </cell>
          <cell r="G9180">
            <v>10</v>
          </cell>
        </row>
        <row r="9181">
          <cell r="A9181">
            <v>4512150101</v>
          </cell>
          <cell r="B9181" t="str">
            <v>휴대용정사진기</v>
          </cell>
          <cell r="C9181" t="str">
            <v>Still cameras</v>
          </cell>
          <cell r="G9181">
            <v>9</v>
          </cell>
        </row>
        <row r="9182">
          <cell r="A9182">
            <v>4512150102</v>
          </cell>
          <cell r="B9182" t="str">
            <v>스튜디오용카메라</v>
          </cell>
          <cell r="C9182" t="str">
            <v>View cameras</v>
          </cell>
          <cell r="G9182">
            <v>9</v>
          </cell>
        </row>
        <row r="9183">
          <cell r="A9183">
            <v>4512150201</v>
          </cell>
          <cell r="B9183" t="str">
            <v>즉석사진기</v>
          </cell>
          <cell r="C9183" t="str">
            <v>Instant cameras</v>
          </cell>
          <cell r="G9183" t="str">
            <v>해당없음</v>
          </cell>
        </row>
        <row r="9184">
          <cell r="A9184">
            <v>4512150401</v>
          </cell>
          <cell r="B9184" t="str">
            <v>디지털카메라</v>
          </cell>
          <cell r="C9184" t="str">
            <v>Digital cameras</v>
          </cell>
          <cell r="G9184">
            <v>8</v>
          </cell>
        </row>
        <row r="9185">
          <cell r="A9185">
            <v>4512150501</v>
          </cell>
          <cell r="B9185" t="str">
            <v>동사진기</v>
          </cell>
          <cell r="C9185" t="str">
            <v>Movie cameras</v>
          </cell>
          <cell r="G9185">
            <v>10</v>
          </cell>
        </row>
        <row r="9186">
          <cell r="A9186">
            <v>4512151001</v>
          </cell>
          <cell r="B9186" t="str">
            <v>측량및공중촬영사진기</v>
          </cell>
          <cell r="C9186" t="str">
            <v>Measurement and aircraft camera</v>
          </cell>
          <cell r="G9186">
            <v>9</v>
          </cell>
        </row>
        <row r="9187">
          <cell r="A9187">
            <v>4512151101</v>
          </cell>
          <cell r="B9187" t="str">
            <v>착순판정카메라</v>
          </cell>
          <cell r="C9187" t="str">
            <v>Slit cameras</v>
          </cell>
          <cell r="G9187">
            <v>8</v>
          </cell>
        </row>
        <row r="9188">
          <cell r="A9188">
            <v>4512151201</v>
          </cell>
          <cell r="B9188" t="str">
            <v>수중촬영카메라</v>
          </cell>
          <cell r="C9188" t="str">
            <v>Submarine cameras</v>
          </cell>
          <cell r="G9188">
            <v>8</v>
          </cell>
        </row>
        <row r="9189">
          <cell r="A9189">
            <v>4512151202</v>
          </cell>
          <cell r="B9189" t="str">
            <v>수중비디오촬영장치</v>
          </cell>
          <cell r="C9189" t="str">
            <v>Underwater video and photo systems</v>
          </cell>
          <cell r="G9189">
            <v>8</v>
          </cell>
        </row>
        <row r="9190">
          <cell r="A9190">
            <v>4512151401</v>
          </cell>
          <cell r="B9190" t="str">
            <v>사진복사기</v>
          </cell>
          <cell r="C9190" t="str">
            <v>Photography copiers</v>
          </cell>
          <cell r="G9190">
            <v>8</v>
          </cell>
        </row>
        <row r="9191">
          <cell r="A9191">
            <v>4512151402</v>
          </cell>
          <cell r="B9191" t="str">
            <v>투명양화제작기</v>
          </cell>
          <cell r="C9191" t="str">
            <v>Clear positive picture maker</v>
          </cell>
          <cell r="G9191">
            <v>8</v>
          </cell>
        </row>
        <row r="9192">
          <cell r="A9192">
            <v>4512151601</v>
          </cell>
          <cell r="B9192" t="str">
            <v>캠코더</v>
          </cell>
          <cell r="C9192" t="str">
            <v>Camcorders</v>
          </cell>
          <cell r="G9192">
            <v>9</v>
          </cell>
        </row>
        <row r="9193">
          <cell r="A9193">
            <v>4512152001</v>
          </cell>
          <cell r="B9193" t="str">
            <v>PC카메라</v>
          </cell>
          <cell r="C9193" t="str">
            <v>PC cameras</v>
          </cell>
          <cell r="G9193">
            <v>7</v>
          </cell>
        </row>
        <row r="9194">
          <cell r="A9194">
            <v>4512152201</v>
          </cell>
          <cell r="B9194" t="str">
            <v>적외선카메라</v>
          </cell>
          <cell r="C9194" t="str">
            <v>Infrared cameras</v>
          </cell>
          <cell r="G9194">
            <v>8</v>
          </cell>
        </row>
        <row r="9195">
          <cell r="A9195">
            <v>4512152301</v>
          </cell>
          <cell r="B9195" t="str">
            <v>천체사진기</v>
          </cell>
          <cell r="C9195" t="str">
            <v>Astronomical cameras</v>
          </cell>
          <cell r="G9195">
            <v>8</v>
          </cell>
        </row>
        <row r="9196">
          <cell r="A9196">
            <v>4512159501</v>
          </cell>
          <cell r="B9196" t="str">
            <v>디지털이미지촬영기</v>
          </cell>
          <cell r="C9196" t="str">
            <v>Digital image photographer</v>
          </cell>
          <cell r="G9196">
            <v>8</v>
          </cell>
        </row>
        <row r="9197">
          <cell r="A9197">
            <v>4512160101</v>
          </cell>
          <cell r="B9197" t="str">
            <v>플래시</v>
          </cell>
          <cell r="C9197" t="str">
            <v>Flash</v>
          </cell>
          <cell r="G9197">
            <v>9</v>
          </cell>
        </row>
        <row r="9198">
          <cell r="A9198">
            <v>4512160102</v>
          </cell>
          <cell r="B9198" t="str">
            <v>라이트</v>
          </cell>
          <cell r="C9198" t="str">
            <v>Lights</v>
          </cell>
          <cell r="G9198">
            <v>9</v>
          </cell>
        </row>
        <row r="9199">
          <cell r="A9199">
            <v>4512160103</v>
          </cell>
          <cell r="B9199" t="str">
            <v>섬광방전등</v>
          </cell>
          <cell r="C9199" t="str">
            <v>Strobos</v>
          </cell>
          <cell r="G9199">
            <v>9</v>
          </cell>
        </row>
        <row r="9200">
          <cell r="A9200">
            <v>4512160104</v>
          </cell>
          <cell r="B9200" t="str">
            <v>플래시동기기</v>
          </cell>
          <cell r="C9200" t="str">
            <v>Flash synchronizers</v>
          </cell>
          <cell r="G9200">
            <v>9</v>
          </cell>
        </row>
        <row r="9201">
          <cell r="A9201">
            <v>4512160105</v>
          </cell>
          <cell r="B9201" t="str">
            <v>플래쉬건</v>
          </cell>
          <cell r="C9201" t="str">
            <v>Flash gun</v>
          </cell>
          <cell r="G9201">
            <v>9</v>
          </cell>
        </row>
        <row r="9202">
          <cell r="A9202">
            <v>4512160106</v>
          </cell>
          <cell r="B9202" t="str">
            <v>플래시벌브</v>
          </cell>
          <cell r="C9202" t="str">
            <v>Flash bulbs</v>
          </cell>
          <cell r="G9202">
            <v>9</v>
          </cell>
        </row>
        <row r="9203">
          <cell r="A9203">
            <v>4512160201</v>
          </cell>
          <cell r="B9203" t="str">
            <v>삼각대</v>
          </cell>
          <cell r="C9203" t="str">
            <v>Tripods</v>
          </cell>
          <cell r="G9203">
            <v>8</v>
          </cell>
        </row>
        <row r="9204">
          <cell r="A9204">
            <v>4512160301</v>
          </cell>
          <cell r="B9204" t="str">
            <v>카메라용렌즈</v>
          </cell>
          <cell r="C9204" t="str">
            <v>Camera lens</v>
          </cell>
          <cell r="G9204">
            <v>8</v>
          </cell>
        </row>
        <row r="9205">
          <cell r="A9205">
            <v>4512160302</v>
          </cell>
          <cell r="B9205" t="str">
            <v>CCTV카메라용렌즈</v>
          </cell>
          <cell r="C9205" t="str">
            <v>CCTV camera lens</v>
          </cell>
          <cell r="G9205">
            <v>8</v>
          </cell>
        </row>
        <row r="9206">
          <cell r="A9206">
            <v>4512160303</v>
          </cell>
          <cell r="B9206" t="str">
            <v>사진촬영용필터</v>
          </cell>
          <cell r="C9206" t="str">
            <v>Camera filters</v>
          </cell>
          <cell r="G9206">
            <v>8</v>
          </cell>
        </row>
        <row r="9207">
          <cell r="A9207">
            <v>4512160304</v>
          </cell>
          <cell r="B9207" t="str">
            <v>영화촬영용렌즈</v>
          </cell>
          <cell r="C9207" t="str">
            <v>Movie camera lens</v>
          </cell>
          <cell r="G9207">
            <v>8</v>
          </cell>
        </row>
        <row r="9208">
          <cell r="A9208">
            <v>4512160701</v>
          </cell>
          <cell r="B9208" t="str">
            <v>복사대</v>
          </cell>
          <cell r="C9208" t="str">
            <v>Copy stands</v>
          </cell>
          <cell r="G9208">
            <v>9</v>
          </cell>
        </row>
        <row r="9209">
          <cell r="A9209">
            <v>4512160702</v>
          </cell>
          <cell r="B9209" t="str">
            <v>3차원촬영장치</v>
          </cell>
          <cell r="C9209" t="str">
            <v>3dimension photo equipments</v>
          </cell>
          <cell r="G9209">
            <v>9</v>
          </cell>
        </row>
        <row r="9210">
          <cell r="A9210">
            <v>4512160703</v>
          </cell>
          <cell r="B9210" t="str">
            <v>카메라손잡이</v>
          </cell>
          <cell r="C9210" t="str">
            <v>Brackets</v>
          </cell>
          <cell r="G9210">
            <v>9</v>
          </cell>
        </row>
        <row r="9211">
          <cell r="A9211">
            <v>4512160801</v>
          </cell>
          <cell r="B9211" t="str">
            <v>렌즈후드</v>
          </cell>
          <cell r="C9211" t="str">
            <v>Lens hoods</v>
          </cell>
          <cell r="G9211">
            <v>8</v>
          </cell>
        </row>
        <row r="9212">
          <cell r="A9212">
            <v>4512160802</v>
          </cell>
          <cell r="B9212" t="str">
            <v>벨로스</v>
          </cell>
          <cell r="C9212" t="str">
            <v>Bellows</v>
          </cell>
          <cell r="G9212">
            <v>8</v>
          </cell>
        </row>
        <row r="9213">
          <cell r="A9213">
            <v>4512160901</v>
          </cell>
          <cell r="B9213" t="str">
            <v>카메라회전대</v>
          </cell>
          <cell r="C9213" t="str">
            <v>Pan/tilt driver</v>
          </cell>
          <cell r="G9213">
            <v>8</v>
          </cell>
        </row>
        <row r="9214">
          <cell r="A9214">
            <v>4512160902</v>
          </cell>
          <cell r="B9214" t="str">
            <v>카메라브래킷</v>
          </cell>
          <cell r="C9214" t="str">
            <v>Camera brackets</v>
          </cell>
          <cell r="G9214">
            <v>8</v>
          </cell>
        </row>
        <row r="9215">
          <cell r="A9215">
            <v>4512160903</v>
          </cell>
          <cell r="B9215" t="str">
            <v>어깨받침대</v>
          </cell>
          <cell r="C9215" t="str">
            <v>Shoulder supports</v>
          </cell>
          <cell r="G9215">
            <v>8</v>
          </cell>
        </row>
        <row r="9216">
          <cell r="A9216">
            <v>4512161101</v>
          </cell>
          <cell r="B9216" t="str">
            <v>렌즈캡</v>
          </cell>
          <cell r="C9216" t="str">
            <v>Lens caps</v>
          </cell>
          <cell r="G9216" t="str">
            <v>해당없음</v>
          </cell>
        </row>
        <row r="9217">
          <cell r="A9217">
            <v>4512161201</v>
          </cell>
          <cell r="B9217" t="str">
            <v>카메라설치대</v>
          </cell>
          <cell r="C9217" t="str">
            <v>Pedestal dolly</v>
          </cell>
          <cell r="G9217">
            <v>8</v>
          </cell>
        </row>
        <row r="9218">
          <cell r="A9218">
            <v>4512161301</v>
          </cell>
          <cell r="B9218" t="str">
            <v>카메라하우징</v>
          </cell>
          <cell r="C9218" t="str">
            <v>Camera housing</v>
          </cell>
          <cell r="G9218">
            <v>8</v>
          </cell>
        </row>
        <row r="9219">
          <cell r="A9219">
            <v>4512161501</v>
          </cell>
          <cell r="B9219" t="str">
            <v>접사링</v>
          </cell>
          <cell r="C9219" t="str">
            <v>Camera extension tubes</v>
          </cell>
          <cell r="G9219" t="str">
            <v>해당없음</v>
          </cell>
        </row>
        <row r="9220">
          <cell r="A9220">
            <v>4512161701</v>
          </cell>
          <cell r="B9220" t="str">
            <v>카메라백</v>
          </cell>
          <cell r="C9220" t="str">
            <v>Camera bags</v>
          </cell>
          <cell r="G9220" t="str">
            <v>해당없음</v>
          </cell>
        </row>
        <row r="9221">
          <cell r="A9221">
            <v>4512162301</v>
          </cell>
          <cell r="B9221" t="str">
            <v>카메라컨트롤러</v>
          </cell>
          <cell r="C9221" t="str">
            <v>Camera controllers</v>
          </cell>
          <cell r="G9221">
            <v>8</v>
          </cell>
        </row>
        <row r="9222">
          <cell r="A9222">
            <v>4512162302</v>
          </cell>
          <cell r="B9222" t="str">
            <v>원격제어기</v>
          </cell>
          <cell r="C9222" t="str">
            <v>Photography remote controllers</v>
          </cell>
          <cell r="G9222">
            <v>8</v>
          </cell>
        </row>
        <row r="9223">
          <cell r="A9223">
            <v>4512162303</v>
          </cell>
          <cell r="B9223" t="str">
            <v>사진용컴퓨터</v>
          </cell>
          <cell r="C9223" t="str">
            <v>Photograph computers</v>
          </cell>
          <cell r="G9223">
            <v>8</v>
          </cell>
        </row>
        <row r="9224">
          <cell r="A9224">
            <v>4512162501</v>
          </cell>
          <cell r="B9224" t="str">
            <v>셔터릴리스</v>
          </cell>
          <cell r="C9224" t="str">
            <v>Shutter releases</v>
          </cell>
          <cell r="G9224" t="str">
            <v>해당없음</v>
          </cell>
        </row>
        <row r="9225">
          <cell r="A9225">
            <v>4512169601</v>
          </cell>
          <cell r="B9225" t="str">
            <v>라이트스탠드</v>
          </cell>
          <cell r="C9225" t="str">
            <v>Light stands</v>
          </cell>
          <cell r="G9225" t="str">
            <v>해당없음</v>
          </cell>
        </row>
        <row r="9226">
          <cell r="A9226">
            <v>4512169701</v>
          </cell>
          <cell r="B9226" t="str">
            <v>반사경</v>
          </cell>
          <cell r="C9226" t="str">
            <v>Reflectors</v>
          </cell>
          <cell r="G9226">
            <v>8</v>
          </cell>
        </row>
        <row r="9227">
          <cell r="A9227">
            <v>4512169901</v>
          </cell>
          <cell r="B9227" t="str">
            <v>카메라용디지털백</v>
          </cell>
          <cell r="C9227" t="str">
            <v>Camera digiral back</v>
          </cell>
          <cell r="G9227" t="str">
            <v>해당없음</v>
          </cell>
        </row>
        <row r="9228">
          <cell r="A9228">
            <v>4512170101</v>
          </cell>
          <cell r="B9228" t="str">
            <v>필름건조기</v>
          </cell>
          <cell r="C9228" t="str">
            <v>Film driers</v>
          </cell>
          <cell r="G9228">
            <v>9</v>
          </cell>
        </row>
        <row r="9229">
          <cell r="A9229">
            <v>4512170102</v>
          </cell>
          <cell r="B9229" t="str">
            <v>사진용건조판</v>
          </cell>
          <cell r="C9229" t="str">
            <v>Dry plates</v>
          </cell>
          <cell r="G9229">
            <v>9</v>
          </cell>
        </row>
        <row r="9230">
          <cell r="A9230">
            <v>4512170201</v>
          </cell>
          <cell r="B9230" t="str">
            <v>세척구</v>
          </cell>
          <cell r="C9230" t="str">
            <v>Washer</v>
          </cell>
          <cell r="G9230" t="str">
            <v>해당없음</v>
          </cell>
        </row>
        <row r="9231">
          <cell r="A9231">
            <v>4512170202</v>
          </cell>
          <cell r="B9231" t="str">
            <v>세척대</v>
          </cell>
          <cell r="C9231" t="str">
            <v>Washing table</v>
          </cell>
          <cell r="G9231" t="str">
            <v>해당없음</v>
          </cell>
        </row>
        <row r="9232">
          <cell r="A9232">
            <v>4512170301</v>
          </cell>
          <cell r="B9232" t="str">
            <v>스플라이서</v>
          </cell>
          <cell r="C9232" t="str">
            <v>Splicers</v>
          </cell>
          <cell r="G9232" t="str">
            <v>해당없음</v>
          </cell>
        </row>
        <row r="9233">
          <cell r="A9233">
            <v>4512170401</v>
          </cell>
          <cell r="B9233" t="str">
            <v>필름편집기</v>
          </cell>
          <cell r="C9233" t="str">
            <v>Film editors</v>
          </cell>
          <cell r="G9233">
            <v>9</v>
          </cell>
        </row>
        <row r="9234">
          <cell r="A9234">
            <v>4512170501</v>
          </cell>
          <cell r="B9234" t="str">
            <v>확대기</v>
          </cell>
          <cell r="C9234" t="str">
            <v>Enlargers</v>
          </cell>
          <cell r="G9234">
            <v>9</v>
          </cell>
        </row>
        <row r="9235">
          <cell r="A9235">
            <v>4512170901</v>
          </cell>
          <cell r="B9235" t="str">
            <v>필름현상기</v>
          </cell>
          <cell r="C9235" t="str">
            <v>Film processors</v>
          </cell>
          <cell r="G9235">
            <v>8</v>
          </cell>
        </row>
        <row r="9236">
          <cell r="A9236">
            <v>4512171101</v>
          </cell>
          <cell r="B9236" t="str">
            <v>색도조정기</v>
          </cell>
          <cell r="C9236" t="str">
            <v>Color controllers</v>
          </cell>
          <cell r="G9236" t="str">
            <v>해당없음</v>
          </cell>
        </row>
        <row r="9237">
          <cell r="A9237">
            <v>4512171201</v>
          </cell>
          <cell r="B9237" t="str">
            <v>필름편집대</v>
          </cell>
          <cell r="C9237" t="str">
            <v>Film editing desks</v>
          </cell>
          <cell r="G9237">
            <v>8</v>
          </cell>
        </row>
        <row r="9238">
          <cell r="A9238">
            <v>4512171401</v>
          </cell>
          <cell r="B9238" t="str">
            <v>필름리더</v>
          </cell>
          <cell r="C9238" t="str">
            <v>Film reader</v>
          </cell>
          <cell r="G9238">
            <v>5</v>
          </cell>
        </row>
        <row r="9239">
          <cell r="A9239">
            <v>4512171501</v>
          </cell>
          <cell r="B9239" t="str">
            <v>필름걸이</v>
          </cell>
          <cell r="C9239" t="str">
            <v>Film hangers</v>
          </cell>
          <cell r="G9239" t="str">
            <v>해당없음</v>
          </cell>
        </row>
        <row r="9240">
          <cell r="A9240">
            <v>4512171601</v>
          </cell>
          <cell r="B9240" t="str">
            <v>밀착인화용밀착기</v>
          </cell>
          <cell r="C9240" t="str">
            <v>Contactors</v>
          </cell>
          <cell r="G9240" t="str">
            <v>해당없음</v>
          </cell>
        </row>
        <row r="9241">
          <cell r="A9241">
            <v>4512171602</v>
          </cell>
          <cell r="B9241" t="str">
            <v>포지티브필름용밀착기</v>
          </cell>
          <cell r="C9241" t="str">
            <v>Positive film contact printer</v>
          </cell>
          <cell r="G9241" t="str">
            <v>해당없음</v>
          </cell>
        </row>
        <row r="9242">
          <cell r="A9242">
            <v>4512171801</v>
          </cell>
          <cell r="B9242" t="str">
            <v>필름농도계</v>
          </cell>
          <cell r="C9242" t="str">
            <v>Film densitometers</v>
          </cell>
          <cell r="G9242" t="str">
            <v>해당없음</v>
          </cell>
        </row>
        <row r="9243">
          <cell r="A9243">
            <v>4512171901</v>
          </cell>
          <cell r="B9243" t="str">
            <v>디지털사진즉석인화기</v>
          </cell>
          <cell r="C9243" t="str">
            <v>Digital photo printing kiosk</v>
          </cell>
          <cell r="G9243" t="str">
            <v>해당없음</v>
          </cell>
        </row>
        <row r="9244">
          <cell r="A9244">
            <v>4512172001</v>
          </cell>
          <cell r="B9244" t="str">
            <v>필름로더</v>
          </cell>
          <cell r="C9244" t="str">
            <v>Film loaders</v>
          </cell>
          <cell r="G9244" t="str">
            <v>해당없음</v>
          </cell>
        </row>
        <row r="9245">
          <cell r="A9245">
            <v>4512179301</v>
          </cell>
          <cell r="B9245" t="str">
            <v>소부기</v>
          </cell>
          <cell r="C9245" t="str">
            <v>Plate making systems</v>
          </cell>
          <cell r="G9245" t="str">
            <v>해당없음</v>
          </cell>
        </row>
        <row r="9246">
          <cell r="A9246">
            <v>4512179501</v>
          </cell>
          <cell r="B9246" t="str">
            <v>필름검사기</v>
          </cell>
          <cell r="C9246" t="str">
            <v>Film inspectors</v>
          </cell>
          <cell r="G9246" t="str">
            <v>해당없음</v>
          </cell>
        </row>
        <row r="9247">
          <cell r="A9247">
            <v>4512180101</v>
          </cell>
          <cell r="B9247" t="str">
            <v>마이크로필름카메라</v>
          </cell>
          <cell r="C9247" t="str">
            <v>Microfilm cameras</v>
          </cell>
          <cell r="G9247">
            <v>11</v>
          </cell>
        </row>
        <row r="9248">
          <cell r="A9248">
            <v>4512180201</v>
          </cell>
          <cell r="B9248" t="str">
            <v>마이크로필름복제기</v>
          </cell>
          <cell r="C9248" t="str">
            <v>Microfilm duplicators</v>
          </cell>
          <cell r="G9248" t="str">
            <v>해당없음</v>
          </cell>
        </row>
        <row r="9249">
          <cell r="A9249">
            <v>4513150601</v>
          </cell>
          <cell r="B9249" t="str">
            <v>슬라이드필름</v>
          </cell>
          <cell r="C9249" t="str">
            <v>Slide films</v>
          </cell>
          <cell r="G9249" t="str">
            <v>해당없음</v>
          </cell>
        </row>
        <row r="9250">
          <cell r="A9250">
            <v>4513150602</v>
          </cell>
          <cell r="B9250" t="str">
            <v>포지티브필름</v>
          </cell>
          <cell r="C9250" t="str">
            <v>Positive films</v>
          </cell>
          <cell r="G9250" t="str">
            <v>해당없음</v>
          </cell>
        </row>
        <row r="9251">
          <cell r="A9251">
            <v>4513150701</v>
          </cell>
          <cell r="B9251" t="str">
            <v>마이크로사진</v>
          </cell>
          <cell r="C9251" t="str">
            <v>Processed microfilms</v>
          </cell>
          <cell r="G9251" t="str">
            <v>해당없음</v>
          </cell>
        </row>
        <row r="9252">
          <cell r="A9252">
            <v>4513150801</v>
          </cell>
          <cell r="B9252" t="str">
            <v>네거티브필름</v>
          </cell>
          <cell r="C9252" t="str">
            <v>Negative films</v>
          </cell>
          <cell r="G9252" t="str">
            <v>해당없음</v>
          </cell>
        </row>
        <row r="9253">
          <cell r="A9253">
            <v>4513160101</v>
          </cell>
          <cell r="B9253" t="str">
            <v>영화필름</v>
          </cell>
          <cell r="C9253" t="str">
            <v>Motion picture camera film</v>
          </cell>
          <cell r="G9253" t="str">
            <v>해당없음</v>
          </cell>
        </row>
        <row r="9254">
          <cell r="A9254">
            <v>4513160401</v>
          </cell>
          <cell r="B9254" t="str">
            <v>비디오테이프</v>
          </cell>
          <cell r="C9254" t="str">
            <v>Video recording tape</v>
          </cell>
          <cell r="G9254" t="str">
            <v>해당없음</v>
          </cell>
        </row>
        <row r="9255">
          <cell r="A9255">
            <v>4513170101</v>
          </cell>
          <cell r="B9255" t="str">
            <v>원판보관함</v>
          </cell>
          <cell r="C9255" t="str">
            <v>Original film containers</v>
          </cell>
          <cell r="G9255">
            <v>8</v>
          </cell>
        </row>
        <row r="9256">
          <cell r="A9256">
            <v>4513170102</v>
          </cell>
          <cell r="B9256" t="str">
            <v>필름보존처리기</v>
          </cell>
          <cell r="C9256" t="str">
            <v>Film storages</v>
          </cell>
          <cell r="G9256">
            <v>8</v>
          </cell>
        </row>
        <row r="9257">
          <cell r="A9257">
            <v>4513170103</v>
          </cell>
          <cell r="B9257" t="str">
            <v>필름통</v>
          </cell>
          <cell r="C9257" t="str">
            <v>Film shields</v>
          </cell>
          <cell r="G9257">
            <v>8</v>
          </cell>
        </row>
        <row r="9258">
          <cell r="A9258">
            <v>4513170104</v>
          </cell>
          <cell r="B9258" t="str">
            <v>필름매거진</v>
          </cell>
          <cell r="C9258" t="str">
            <v>Film magazines</v>
          </cell>
          <cell r="G9258">
            <v>8</v>
          </cell>
        </row>
        <row r="9259">
          <cell r="A9259">
            <v>4513170105</v>
          </cell>
          <cell r="B9259" t="str">
            <v>슬라이드매거진</v>
          </cell>
          <cell r="C9259" t="str">
            <v>Slide magazines</v>
          </cell>
          <cell r="G9259">
            <v>8</v>
          </cell>
        </row>
        <row r="9260">
          <cell r="A9260">
            <v>4514150101</v>
          </cell>
          <cell r="B9260" t="str">
            <v>현상액</v>
          </cell>
          <cell r="C9260" t="str">
            <v>Developer solution</v>
          </cell>
          <cell r="G9260" t="str">
            <v>해당없음</v>
          </cell>
        </row>
        <row r="9261">
          <cell r="A9261">
            <v>4514150201</v>
          </cell>
          <cell r="B9261" t="str">
            <v>정착액</v>
          </cell>
          <cell r="C9261" t="str">
            <v>Fixing solutions</v>
          </cell>
          <cell r="G9261" t="str">
            <v>해당없음</v>
          </cell>
        </row>
        <row r="9262">
          <cell r="A9262">
            <v>4514159701</v>
          </cell>
          <cell r="B9262" t="str">
            <v>사진염료</v>
          </cell>
          <cell r="C9262" t="str">
            <v>Photographic dyes</v>
          </cell>
          <cell r="G9262" t="str">
            <v>해당없음</v>
          </cell>
        </row>
        <row r="9263">
          <cell r="A9263">
            <v>4514159801</v>
          </cell>
          <cell r="B9263" t="str">
            <v>사진용화공약품</v>
          </cell>
          <cell r="C9263" t="str">
            <v>Photographic chemicals</v>
          </cell>
          <cell r="G9263" t="str">
            <v>해당없음</v>
          </cell>
        </row>
        <row r="9264">
          <cell r="A9264">
            <v>4514159901</v>
          </cell>
          <cell r="B9264" t="str">
            <v>필름수정액</v>
          </cell>
          <cell r="C9264" t="str">
            <v>Film spotting colors</v>
          </cell>
          <cell r="G9264" t="str">
            <v>해당없음</v>
          </cell>
        </row>
        <row r="9265">
          <cell r="A9265">
            <v>4514160101</v>
          </cell>
          <cell r="B9265" t="str">
            <v>현상접시</v>
          </cell>
          <cell r="C9265" t="str">
            <v>Developing trays</v>
          </cell>
          <cell r="G9265" t="str">
            <v>해당없음</v>
          </cell>
        </row>
        <row r="9266">
          <cell r="A9266">
            <v>4514160201</v>
          </cell>
          <cell r="B9266" t="str">
            <v>사진현상탱크</v>
          </cell>
          <cell r="C9266" t="str">
            <v>Photograph developing tanks</v>
          </cell>
          <cell r="G9266" t="str">
            <v>해당없음</v>
          </cell>
        </row>
        <row r="9267">
          <cell r="A9267">
            <v>4514160301</v>
          </cell>
          <cell r="B9267" t="str">
            <v>필름집게</v>
          </cell>
          <cell r="C9267" t="str">
            <v>Film clips</v>
          </cell>
          <cell r="G9267" t="str">
            <v>해당없음</v>
          </cell>
        </row>
        <row r="9268">
          <cell r="A9268">
            <v>4514160601</v>
          </cell>
          <cell r="B9268" t="str">
            <v>현상탱크릴</v>
          </cell>
          <cell r="C9268" t="str">
            <v>Developing tank reels</v>
          </cell>
          <cell r="G9268" t="str">
            <v>해당없음</v>
          </cell>
        </row>
        <row r="9269">
          <cell r="A9269">
            <v>4514160701</v>
          </cell>
          <cell r="B9269" t="str">
            <v>암상자</v>
          </cell>
          <cell r="C9269" t="str">
            <v>Camera obscura</v>
          </cell>
          <cell r="G9269" t="str">
            <v>해당없음</v>
          </cell>
        </row>
        <row r="9270">
          <cell r="A9270">
            <v>4514160801</v>
          </cell>
          <cell r="B9270" t="str">
            <v>사진현상용고무롤러</v>
          </cell>
          <cell r="C9270" t="str">
            <v>Squeegees</v>
          </cell>
          <cell r="G9270" t="str">
            <v>해당없음</v>
          </cell>
        </row>
        <row r="9271">
          <cell r="A9271">
            <v>4514160901</v>
          </cell>
          <cell r="B9271" t="str">
            <v>기계받침대</v>
          </cell>
          <cell r="C9271" t="str">
            <v>Tables</v>
          </cell>
          <cell r="G9271" t="str">
            <v>해당없음</v>
          </cell>
        </row>
        <row r="9272">
          <cell r="A9272">
            <v>4514161001</v>
          </cell>
          <cell r="B9272" t="str">
            <v>현상타이머</v>
          </cell>
          <cell r="C9272" t="str">
            <v>Photographic timers</v>
          </cell>
          <cell r="G9272" t="str">
            <v>해당없음</v>
          </cell>
        </row>
        <row r="9273">
          <cell r="A9273">
            <v>4514161101</v>
          </cell>
          <cell r="B9273" t="str">
            <v>항온기</v>
          </cell>
          <cell r="C9273" t="str">
            <v>Photographic processing temperature regulators</v>
          </cell>
          <cell r="G9273" t="str">
            <v>해당없음</v>
          </cell>
        </row>
        <row r="9274">
          <cell r="A9274">
            <v>4514161201</v>
          </cell>
          <cell r="B9274" t="str">
            <v>이동용암실</v>
          </cell>
          <cell r="C9274" t="str">
            <v>Portable darkrooms</v>
          </cell>
          <cell r="G9274" t="str">
            <v>해당없음</v>
          </cell>
        </row>
        <row r="9275">
          <cell r="A9275">
            <v>4514168701</v>
          </cell>
          <cell r="B9275" t="str">
            <v>현상테스터</v>
          </cell>
          <cell r="C9275" t="str">
            <v>Test printers</v>
          </cell>
          <cell r="G9275" t="str">
            <v>해당없음</v>
          </cell>
        </row>
        <row r="9276">
          <cell r="A9276">
            <v>4514168801</v>
          </cell>
          <cell r="B9276" t="str">
            <v>멀티그레이트필터</v>
          </cell>
          <cell r="C9276" t="str">
            <v>Darkroom safety lamp filters</v>
          </cell>
          <cell r="G9276" t="str">
            <v>해당없음</v>
          </cell>
        </row>
        <row r="9277">
          <cell r="A9277">
            <v>4514168901</v>
          </cell>
          <cell r="B9277" t="str">
            <v>사진용정수기</v>
          </cell>
          <cell r="C9277" t="str">
            <v>Photograph purifiers</v>
          </cell>
          <cell r="G9277" t="str">
            <v>해당없음</v>
          </cell>
        </row>
        <row r="9278">
          <cell r="A9278">
            <v>4514169301</v>
          </cell>
          <cell r="B9278" t="str">
            <v>인화기</v>
          </cell>
          <cell r="C9278" t="str">
            <v>Print processors</v>
          </cell>
          <cell r="G9278">
            <v>10</v>
          </cell>
        </row>
        <row r="9279">
          <cell r="A9279">
            <v>4514169501</v>
          </cell>
          <cell r="B9279" t="str">
            <v>현상액통</v>
          </cell>
          <cell r="C9279" t="str">
            <v>Developer tanks</v>
          </cell>
          <cell r="G9279" t="str">
            <v>해당없음</v>
          </cell>
        </row>
        <row r="9280">
          <cell r="A9280">
            <v>4610170301</v>
          </cell>
          <cell r="B9280" t="str">
            <v>폭발물컨테이너</v>
          </cell>
          <cell r="C9280" t="str">
            <v>Explosive containers</v>
          </cell>
          <cell r="G9280" t="str">
            <v>해당없음</v>
          </cell>
        </row>
        <row r="9281">
          <cell r="A9281">
            <v>4610180101</v>
          </cell>
          <cell r="B9281" t="str">
            <v>총기케이스</v>
          </cell>
          <cell r="C9281" t="str">
            <v>Gun cases</v>
          </cell>
          <cell r="G9281" t="str">
            <v>해당없음</v>
          </cell>
        </row>
        <row r="9282">
          <cell r="A9282">
            <v>4610180201</v>
          </cell>
          <cell r="B9282" t="str">
            <v>탄띠</v>
          </cell>
          <cell r="C9282" t="str">
            <v>Cartridge belts</v>
          </cell>
          <cell r="G9282" t="str">
            <v>해당없음</v>
          </cell>
        </row>
        <row r="9283">
          <cell r="A9283">
            <v>4611170201</v>
          </cell>
          <cell r="B9283" t="str">
            <v>적외선탐지기</v>
          </cell>
          <cell r="C9283" t="str">
            <v>Infrared(IR) detectors</v>
          </cell>
          <cell r="G9283">
            <v>10</v>
          </cell>
        </row>
        <row r="9284">
          <cell r="A9284">
            <v>4611170301</v>
          </cell>
          <cell r="B9284" t="str">
            <v>적외선방사기</v>
          </cell>
          <cell r="C9284" t="str">
            <v>Infrared illuminators</v>
          </cell>
          <cell r="G9284">
            <v>10</v>
          </cell>
        </row>
        <row r="9285">
          <cell r="A9285">
            <v>4611170401</v>
          </cell>
          <cell r="B9285" t="str">
            <v>적외선수신기</v>
          </cell>
          <cell r="C9285" t="str">
            <v>Infrared(IR) receivers</v>
          </cell>
          <cell r="G9285" t="str">
            <v>해당없음</v>
          </cell>
        </row>
        <row r="9286">
          <cell r="A9286">
            <v>4611170501</v>
          </cell>
          <cell r="B9286" t="str">
            <v>적외선망원경</v>
          </cell>
          <cell r="C9286" t="str">
            <v>Infrared telescope</v>
          </cell>
          <cell r="G9286">
            <v>8</v>
          </cell>
        </row>
        <row r="9287">
          <cell r="A9287">
            <v>4615150101</v>
          </cell>
          <cell r="B9287" t="str">
            <v>바리케이드</v>
          </cell>
          <cell r="C9287" t="str">
            <v>Barricades</v>
          </cell>
          <cell r="G9287">
            <v>10</v>
          </cell>
        </row>
        <row r="9288">
          <cell r="A9288">
            <v>4615150301</v>
          </cell>
          <cell r="B9288" t="str">
            <v>폭동진압용방패</v>
          </cell>
          <cell r="C9288" t="str">
            <v>Riot shields</v>
          </cell>
          <cell r="G9288">
            <v>9</v>
          </cell>
        </row>
        <row r="9289">
          <cell r="A9289">
            <v>4615150401</v>
          </cell>
          <cell r="B9289" t="str">
            <v>방석복</v>
          </cell>
          <cell r="C9289" t="str">
            <v>Body armour</v>
          </cell>
          <cell r="G9289" t="str">
            <v>해당없음</v>
          </cell>
        </row>
        <row r="9290">
          <cell r="A9290">
            <v>4615150601</v>
          </cell>
          <cell r="B9290" t="str">
            <v>진압봉</v>
          </cell>
          <cell r="C9290" t="str">
            <v>Riot batons</v>
          </cell>
          <cell r="G9290" t="str">
            <v>해당없음</v>
          </cell>
        </row>
        <row r="9291">
          <cell r="A9291">
            <v>4615160101</v>
          </cell>
          <cell r="B9291" t="str">
            <v>수갑</v>
          </cell>
          <cell r="C9291" t="str">
            <v>Handcuffs</v>
          </cell>
          <cell r="G9291" t="str">
            <v>해당없음</v>
          </cell>
        </row>
        <row r="9292">
          <cell r="A9292">
            <v>4615160201</v>
          </cell>
          <cell r="B9292" t="str">
            <v>교통정리용신호봉</v>
          </cell>
          <cell r="C9292" t="str">
            <v>Night sticks</v>
          </cell>
          <cell r="G9292" t="str">
            <v>해당없음</v>
          </cell>
        </row>
        <row r="9293">
          <cell r="A9293">
            <v>4615160401</v>
          </cell>
          <cell r="B9293" t="str">
            <v>음주감지기</v>
          </cell>
          <cell r="C9293" t="str">
            <v>Drunkometer</v>
          </cell>
          <cell r="G9293">
            <v>7</v>
          </cell>
        </row>
        <row r="9294">
          <cell r="A9294">
            <v>4615160501</v>
          </cell>
          <cell r="B9294" t="str">
            <v>폭발물탐지기</v>
          </cell>
          <cell r="C9294" t="str">
            <v>Explosives detectors</v>
          </cell>
          <cell r="G9294">
            <v>11</v>
          </cell>
        </row>
        <row r="9295">
          <cell r="A9295">
            <v>4615160502</v>
          </cell>
          <cell r="B9295" t="str">
            <v>지뢰탐지기</v>
          </cell>
          <cell r="C9295" t="str">
            <v>Mine detector</v>
          </cell>
          <cell r="G9295">
            <v>11</v>
          </cell>
        </row>
        <row r="9296">
          <cell r="A9296">
            <v>4615160601</v>
          </cell>
          <cell r="B9296" t="str">
            <v>마약검사기</v>
          </cell>
          <cell r="C9296" t="str">
            <v>Narcotic test kits</v>
          </cell>
          <cell r="G9296" t="str">
            <v>해당없음</v>
          </cell>
        </row>
        <row r="9297">
          <cell r="A9297">
            <v>4615160801</v>
          </cell>
          <cell r="B9297" t="str">
            <v>방폭장비</v>
          </cell>
          <cell r="C9297" t="str">
            <v>Explosive protectors</v>
          </cell>
          <cell r="G9297">
            <v>0</v>
          </cell>
        </row>
        <row r="9298">
          <cell r="A9298">
            <v>4615160802</v>
          </cell>
          <cell r="B9298" t="str">
            <v>방폭담요</v>
          </cell>
          <cell r="C9298" t="str">
            <v>Safety blanket</v>
          </cell>
          <cell r="G9298">
            <v>0</v>
          </cell>
        </row>
        <row r="9299">
          <cell r="A9299">
            <v>4615160901</v>
          </cell>
          <cell r="B9299" t="str">
            <v>여권판독기</v>
          </cell>
          <cell r="C9299" t="str">
            <v>Forged passport (discriminator, passport) detector</v>
          </cell>
          <cell r="G9299">
            <v>10</v>
          </cell>
        </row>
        <row r="9300">
          <cell r="A9300">
            <v>4615160902</v>
          </cell>
          <cell r="B9300" t="str">
            <v>주민등록증판독기</v>
          </cell>
          <cell r="C9300" t="str">
            <v>Resident registration card discriminator</v>
          </cell>
          <cell r="G9300">
            <v>10</v>
          </cell>
        </row>
        <row r="9301">
          <cell r="A9301">
            <v>4615169701</v>
          </cell>
          <cell r="B9301" t="str">
            <v>포승</v>
          </cell>
          <cell r="C9301" t="str">
            <v>Arope for tying up criminals</v>
          </cell>
          <cell r="G9301" t="str">
            <v>해당없음</v>
          </cell>
        </row>
        <row r="9302">
          <cell r="A9302">
            <v>4615169901</v>
          </cell>
          <cell r="B9302" t="str">
            <v>컴퓨터순찰관리시스템</v>
          </cell>
          <cell r="C9302" t="str">
            <v>Touch checkers</v>
          </cell>
          <cell r="G9302">
            <v>7</v>
          </cell>
        </row>
        <row r="9303">
          <cell r="A9303">
            <v>4615170601</v>
          </cell>
          <cell r="B9303" t="str">
            <v>지문채취기</v>
          </cell>
          <cell r="C9303" t="str">
            <v>Fingerprinting devicer</v>
          </cell>
          <cell r="G9303">
            <v>9</v>
          </cell>
        </row>
        <row r="9304">
          <cell r="A9304">
            <v>4615171101</v>
          </cell>
          <cell r="B9304" t="str">
            <v>족흔적채취기</v>
          </cell>
          <cell r="C9304" t="str">
            <v>Footprinting devicers</v>
          </cell>
          <cell r="G9304">
            <v>10</v>
          </cell>
        </row>
        <row r="9305">
          <cell r="A9305">
            <v>4615171501</v>
          </cell>
          <cell r="B9305" t="str">
            <v>지문검출기</v>
          </cell>
          <cell r="C9305" t="str">
            <v>Fingerprint equipment</v>
          </cell>
          <cell r="G9305">
            <v>9</v>
          </cell>
        </row>
        <row r="9306">
          <cell r="A9306">
            <v>4615171502</v>
          </cell>
          <cell r="B9306" t="str">
            <v>지문인식기</v>
          </cell>
          <cell r="C9306" t="str">
            <v>Fingerprint identification system</v>
          </cell>
          <cell r="G9306">
            <v>9</v>
          </cell>
        </row>
        <row r="9307">
          <cell r="A9307">
            <v>4615171601</v>
          </cell>
          <cell r="B9307" t="str">
            <v>거짓말탐지기</v>
          </cell>
          <cell r="C9307" t="str">
            <v>Lie detector</v>
          </cell>
          <cell r="G9307">
            <v>9</v>
          </cell>
        </row>
        <row r="9308">
          <cell r="A9308">
            <v>4615179701</v>
          </cell>
          <cell r="B9308" t="str">
            <v>수사용감식기구</v>
          </cell>
          <cell r="C9308" t="str">
            <v>Aidentifying utensil for investigation</v>
          </cell>
          <cell r="G9308">
            <v>10</v>
          </cell>
        </row>
        <row r="9309">
          <cell r="A9309">
            <v>4615179801</v>
          </cell>
          <cell r="B9309" t="str">
            <v>필압검정기</v>
          </cell>
          <cell r="C9309" t="str">
            <v>Writing pressure analyzer</v>
          </cell>
          <cell r="G9309" t="str">
            <v>해당없음</v>
          </cell>
        </row>
        <row r="9310">
          <cell r="A9310">
            <v>4615179901</v>
          </cell>
          <cell r="B9310" t="str">
            <v>필적감정기</v>
          </cell>
          <cell r="C9310" t="str">
            <v>Handwriting analyzer</v>
          </cell>
          <cell r="G9310" t="str">
            <v>해당없음</v>
          </cell>
        </row>
        <row r="9311">
          <cell r="A9311">
            <v>4616150101</v>
          </cell>
          <cell r="B9311" t="str">
            <v>항공유도등</v>
          </cell>
          <cell r="C9311" t="str">
            <v>Aerodrome guidance light</v>
          </cell>
          <cell r="G9311" t="str">
            <v>해당없음</v>
          </cell>
        </row>
        <row r="9312">
          <cell r="A9312">
            <v>4616150102</v>
          </cell>
          <cell r="B9312" t="str">
            <v>항공장애등</v>
          </cell>
          <cell r="C9312" t="str">
            <v>Obstruction light</v>
          </cell>
          <cell r="G9312" t="str">
            <v>해당없음</v>
          </cell>
        </row>
        <row r="9313">
          <cell r="A9313">
            <v>4616150301</v>
          </cell>
          <cell r="B9313" t="str">
            <v>조난신호기</v>
          </cell>
          <cell r="C9313" t="str">
            <v>Distress signal system</v>
          </cell>
          <cell r="G9313">
            <v>7</v>
          </cell>
        </row>
        <row r="9314">
          <cell r="A9314">
            <v>4616150302</v>
          </cell>
          <cell r="B9314" t="str">
            <v>기적</v>
          </cell>
          <cell r="C9314" t="str">
            <v>Whistle</v>
          </cell>
          <cell r="G9314">
            <v>7</v>
          </cell>
        </row>
        <row r="9315">
          <cell r="A9315">
            <v>4616150303</v>
          </cell>
          <cell r="B9315" t="str">
            <v>무신호사이렌</v>
          </cell>
          <cell r="C9315" t="str">
            <v>Fog signal siren</v>
          </cell>
          <cell r="G9315">
            <v>7</v>
          </cell>
        </row>
        <row r="9316">
          <cell r="A9316">
            <v>4616150304</v>
          </cell>
          <cell r="B9316" t="str">
            <v>사이렌제어기</v>
          </cell>
          <cell r="C9316" t="str">
            <v>Siren controller</v>
          </cell>
          <cell r="G9316">
            <v>7</v>
          </cell>
        </row>
        <row r="9317">
          <cell r="A9317">
            <v>4616150305</v>
          </cell>
          <cell r="B9317" t="str">
            <v>항해등표시기</v>
          </cell>
          <cell r="C9317" t="str">
            <v>Navigation light indicators</v>
          </cell>
          <cell r="G9317">
            <v>7</v>
          </cell>
        </row>
        <row r="9318">
          <cell r="A9318">
            <v>4616150306</v>
          </cell>
          <cell r="B9318" t="str">
            <v>무종</v>
          </cell>
          <cell r="C9318" t="str">
            <v>Fog bells</v>
          </cell>
          <cell r="G9318">
            <v>7</v>
          </cell>
        </row>
        <row r="9319">
          <cell r="A9319">
            <v>4616150401</v>
          </cell>
          <cell r="B9319" t="str">
            <v>교통신호등</v>
          </cell>
          <cell r="C9319" t="str">
            <v>Traffic signals</v>
          </cell>
          <cell r="G9319">
            <v>9</v>
          </cell>
        </row>
        <row r="9320">
          <cell r="A9320">
            <v>4616150403</v>
          </cell>
          <cell r="B9320" t="str">
            <v>교통신호제어기</v>
          </cell>
          <cell r="C9320" t="str">
            <v>Traffic signals</v>
          </cell>
          <cell r="G9320">
            <v>9</v>
          </cell>
        </row>
        <row r="9321">
          <cell r="A9321">
            <v>4616150406</v>
          </cell>
          <cell r="B9321" t="str">
            <v>교통신호기용전구</v>
          </cell>
          <cell r="C9321" t="str">
            <v>Traffic signals lamps</v>
          </cell>
          <cell r="G9321">
            <v>9</v>
          </cell>
        </row>
        <row r="9322">
          <cell r="A9322">
            <v>4616150501</v>
          </cell>
          <cell r="B9322" t="str">
            <v>주차계</v>
          </cell>
          <cell r="C9322" t="str">
            <v>Parking meters</v>
          </cell>
          <cell r="G9322" t="str">
            <v>해당없음</v>
          </cell>
        </row>
        <row r="9323">
          <cell r="A9323">
            <v>4616150601</v>
          </cell>
          <cell r="B9323" t="str">
            <v>눈및얼음융해장치</v>
          </cell>
          <cell r="C9323" t="str">
            <v>Snow or ice melter</v>
          </cell>
          <cell r="G9323" t="str">
            <v>해당없음</v>
          </cell>
        </row>
        <row r="9324">
          <cell r="A9324">
            <v>4616150701</v>
          </cell>
          <cell r="B9324" t="str">
            <v>출입통제선또는체인</v>
          </cell>
          <cell r="C9324" t="str">
            <v>Barrier tapes or chains</v>
          </cell>
          <cell r="G9324" t="str">
            <v>해당없음</v>
          </cell>
        </row>
        <row r="9325">
          <cell r="A9325">
            <v>4616150801</v>
          </cell>
          <cell r="B9325" t="str">
            <v>델리네이터</v>
          </cell>
          <cell r="C9325" t="str">
            <v>Traffic delineators</v>
          </cell>
          <cell r="G9325" t="str">
            <v>해당없음</v>
          </cell>
        </row>
        <row r="9326">
          <cell r="A9326">
            <v>4616150802</v>
          </cell>
          <cell r="B9326" t="str">
            <v>트래픽콘</v>
          </cell>
          <cell r="C9326" t="str">
            <v>Traffic cones</v>
          </cell>
          <cell r="G9326" t="str">
            <v>해당없음</v>
          </cell>
        </row>
        <row r="9327">
          <cell r="A9327">
            <v>4616150901</v>
          </cell>
          <cell r="B9327" t="str">
            <v>과속방지턱</v>
          </cell>
          <cell r="C9327" t="str">
            <v>Speed stoppers</v>
          </cell>
          <cell r="G9327" t="str">
            <v>해당없음</v>
          </cell>
        </row>
        <row r="9328">
          <cell r="A9328">
            <v>4616150902</v>
          </cell>
          <cell r="B9328" t="str">
            <v>노면요철</v>
          </cell>
          <cell r="C9328" t="str">
            <v>Rumble strips</v>
          </cell>
          <cell r="G9328" t="str">
            <v>해당없음</v>
          </cell>
        </row>
        <row r="9329">
          <cell r="A9329">
            <v>4616151001</v>
          </cell>
          <cell r="B9329" t="str">
            <v>도주차량차단장비</v>
          </cell>
          <cell r="C9329" t="str">
            <v>Tire deflating spike</v>
          </cell>
          <cell r="G9329" t="str">
            <v>해당없음</v>
          </cell>
        </row>
        <row r="9330">
          <cell r="A9330">
            <v>4616151601</v>
          </cell>
          <cell r="B9330" t="str">
            <v>차량번호판독기</v>
          </cell>
          <cell r="C9330" t="str">
            <v>License plate recognition systems</v>
          </cell>
          <cell r="G9330">
            <v>9</v>
          </cell>
        </row>
        <row r="9331">
          <cell r="A9331">
            <v>4616151901</v>
          </cell>
          <cell r="B9331" t="str">
            <v>테이프형차선</v>
          </cell>
          <cell r="C9331" t="str">
            <v>Tape for traffic lanes</v>
          </cell>
          <cell r="G9331" t="str">
            <v>해당없음</v>
          </cell>
        </row>
        <row r="9332">
          <cell r="A9332">
            <v>4616152501</v>
          </cell>
          <cell r="B9332" t="str">
            <v>루프코일</v>
          </cell>
          <cell r="C9332" t="str">
            <v>Loop coils</v>
          </cell>
          <cell r="G9332" t="str">
            <v>해당없음</v>
          </cell>
        </row>
        <row r="9333">
          <cell r="A9333">
            <v>4616152602</v>
          </cell>
          <cell r="B9333" t="str">
            <v>보행자작동신호기</v>
          </cell>
          <cell r="C9333" t="str">
            <v>Pedestrian operation signal</v>
          </cell>
          <cell r="G9333">
            <v>9</v>
          </cell>
        </row>
        <row r="9334">
          <cell r="A9334">
            <v>4616152603</v>
          </cell>
          <cell r="B9334" t="str">
            <v>보행자자동인식신호기</v>
          </cell>
          <cell r="C9334" t="str">
            <v>Pedestrian automatic recognition signal</v>
          </cell>
          <cell r="G9334">
            <v>9</v>
          </cell>
        </row>
        <row r="9335">
          <cell r="A9335">
            <v>4616152604</v>
          </cell>
          <cell r="B9335" t="str">
            <v>보행신호음성안내보조장치</v>
          </cell>
          <cell r="C9335" t="str">
            <v>Walking voice announcement aid</v>
          </cell>
          <cell r="G9335">
            <v>9</v>
          </cell>
        </row>
        <row r="9336">
          <cell r="A9336">
            <v>4616152901</v>
          </cell>
          <cell r="B9336" t="str">
            <v>시각장애인용음성안내기</v>
          </cell>
          <cell r="C9336" t="str">
            <v>Voice guide device for blind person</v>
          </cell>
          <cell r="G9336" t="str">
            <v>해당없음</v>
          </cell>
        </row>
        <row r="9337">
          <cell r="A9337">
            <v>4616157001</v>
          </cell>
          <cell r="B9337" t="str">
            <v>도로안전표지판지주</v>
          </cell>
          <cell r="C9337" t="str">
            <v>Road safety signs pole</v>
          </cell>
          <cell r="G9337" t="str">
            <v>해당없음</v>
          </cell>
        </row>
        <row r="9338">
          <cell r="A9338">
            <v>4616157101</v>
          </cell>
          <cell r="B9338" t="str">
            <v>보행자안전차단기</v>
          </cell>
          <cell r="C9338" t="str">
            <v>Pedestrian safety breaker</v>
          </cell>
          <cell r="G9338" t="str">
            <v>해당없음</v>
          </cell>
        </row>
        <row r="9339">
          <cell r="A9339">
            <v>4616157201</v>
          </cell>
          <cell r="B9339" t="str">
            <v>신호등주</v>
          </cell>
          <cell r="C9339" t="str">
            <v>Traffic light electric pole</v>
          </cell>
          <cell r="G9339" t="str">
            <v>해당없음</v>
          </cell>
        </row>
        <row r="9340">
          <cell r="A9340">
            <v>4616157301</v>
          </cell>
          <cell r="B9340" t="str">
            <v>안전삼각대</v>
          </cell>
          <cell r="C9340" t="str">
            <v>Warning triangle</v>
          </cell>
          <cell r="G9340" t="str">
            <v>해당없음</v>
          </cell>
        </row>
        <row r="9341">
          <cell r="A9341">
            <v>4616157401</v>
          </cell>
          <cell r="B9341" t="str">
            <v>무인통행료징수기</v>
          </cell>
          <cell r="C9341" t="str">
            <v>Nonstop toll collection equipments</v>
          </cell>
          <cell r="G9341" t="str">
            <v>해당없음</v>
          </cell>
        </row>
        <row r="9342">
          <cell r="A9342">
            <v>4616157402</v>
          </cell>
          <cell r="B9342" t="str">
            <v>유인통행료징수기</v>
          </cell>
          <cell r="C9342" t="str">
            <v>Auto toll collection equipments</v>
          </cell>
          <cell r="G9342" t="str">
            <v>해당없음</v>
          </cell>
        </row>
        <row r="9343">
          <cell r="A9343">
            <v>4616157501</v>
          </cell>
          <cell r="B9343" t="str">
            <v>차선분리대</v>
          </cell>
          <cell r="C9343" t="str">
            <v>Division strips</v>
          </cell>
          <cell r="G9343" t="str">
            <v>해당없음</v>
          </cell>
        </row>
        <row r="9344">
          <cell r="A9344">
            <v>4616157601</v>
          </cell>
          <cell r="B9344" t="str">
            <v>방호블록</v>
          </cell>
          <cell r="C9344" t="str">
            <v>Blocks of protection stability</v>
          </cell>
          <cell r="G9344" t="str">
            <v>해당없음</v>
          </cell>
        </row>
        <row r="9345">
          <cell r="A9345">
            <v>4616157701</v>
          </cell>
          <cell r="B9345" t="str">
            <v>경보등</v>
          </cell>
          <cell r="C9345" t="str">
            <v>Internal alarm lamps</v>
          </cell>
          <cell r="G9345" t="str">
            <v>해당없음</v>
          </cell>
        </row>
        <row r="9346">
          <cell r="A9346">
            <v>4616157901</v>
          </cell>
          <cell r="B9346" t="str">
            <v>교통관제시스템</v>
          </cell>
          <cell r="C9346" t="str">
            <v>Traffic managemant systems</v>
          </cell>
          <cell r="G9346">
            <v>7</v>
          </cell>
        </row>
        <row r="9347">
          <cell r="A9347">
            <v>4616158001</v>
          </cell>
          <cell r="B9347" t="str">
            <v>교통량조사기</v>
          </cell>
          <cell r="C9347" t="str">
            <v>Traffic surveyors</v>
          </cell>
          <cell r="G9347" t="str">
            <v>해당없음</v>
          </cell>
        </row>
        <row r="9348">
          <cell r="A9348">
            <v>4616158101</v>
          </cell>
          <cell r="B9348" t="str">
            <v>교통량측정기</v>
          </cell>
          <cell r="C9348" t="str">
            <v>Measering intrument traffics</v>
          </cell>
          <cell r="G9348">
            <v>9</v>
          </cell>
        </row>
        <row r="9349">
          <cell r="A9349">
            <v>4616158301</v>
          </cell>
          <cell r="B9349" t="str">
            <v>도로반사경</v>
          </cell>
          <cell r="C9349" t="str">
            <v>Road reflectors</v>
          </cell>
          <cell r="G9349" t="str">
            <v>해당없음</v>
          </cell>
        </row>
        <row r="9350">
          <cell r="A9350">
            <v>4616158401</v>
          </cell>
          <cell r="B9350" t="str">
            <v>도로안전표지드럼</v>
          </cell>
          <cell r="C9350" t="str">
            <v>Safety sign drum for road works</v>
          </cell>
          <cell r="G9350" t="str">
            <v>해당없음</v>
          </cell>
        </row>
        <row r="9351">
          <cell r="A9351">
            <v>4616158501</v>
          </cell>
          <cell r="B9351" t="str">
            <v>도로표지병</v>
          </cell>
          <cell r="C9351" t="str">
            <v>Cat eyes</v>
          </cell>
          <cell r="G9351" t="str">
            <v>해당없음</v>
          </cell>
        </row>
        <row r="9352">
          <cell r="A9352">
            <v>4616158801</v>
          </cell>
          <cell r="B9352" t="str">
            <v>등명기</v>
          </cell>
          <cell r="C9352" t="str">
            <v>Beacon lights</v>
          </cell>
          <cell r="G9352">
            <v>7</v>
          </cell>
        </row>
        <row r="9353">
          <cell r="A9353">
            <v>4616158802</v>
          </cell>
          <cell r="B9353" t="str">
            <v>섬광등</v>
          </cell>
          <cell r="C9353" t="str">
            <v>Flashing lights</v>
          </cell>
          <cell r="G9353">
            <v>7</v>
          </cell>
        </row>
        <row r="9354">
          <cell r="A9354">
            <v>4616158803</v>
          </cell>
          <cell r="B9354" t="str">
            <v>현등</v>
          </cell>
          <cell r="C9354" t="str">
            <v>Side lights</v>
          </cell>
          <cell r="G9354">
            <v>7</v>
          </cell>
        </row>
        <row r="9355">
          <cell r="A9355">
            <v>4616158804</v>
          </cell>
          <cell r="B9355" t="str">
            <v>마스트등</v>
          </cell>
          <cell r="C9355" t="str">
            <v>Mast head lights</v>
          </cell>
          <cell r="G9355">
            <v>7</v>
          </cell>
        </row>
        <row r="9356">
          <cell r="A9356">
            <v>4616158805</v>
          </cell>
          <cell r="B9356" t="str">
            <v>선미등</v>
          </cell>
          <cell r="C9356" t="str">
            <v>Stern lights</v>
          </cell>
          <cell r="G9356">
            <v>7</v>
          </cell>
        </row>
        <row r="9357">
          <cell r="A9357">
            <v>4616158806</v>
          </cell>
          <cell r="B9357" t="str">
            <v>정박등</v>
          </cell>
          <cell r="C9357" t="str">
            <v>Anchor lights</v>
          </cell>
          <cell r="G9357">
            <v>7</v>
          </cell>
        </row>
        <row r="9358">
          <cell r="A9358">
            <v>4616158807</v>
          </cell>
          <cell r="B9358" t="str">
            <v>도등</v>
          </cell>
          <cell r="C9358" t="str">
            <v>Leading lights</v>
          </cell>
          <cell r="G9358">
            <v>7</v>
          </cell>
        </row>
        <row r="9359">
          <cell r="A9359">
            <v>4616159101</v>
          </cell>
          <cell r="B9359" t="str">
            <v>종합폴</v>
          </cell>
          <cell r="C9359" t="str">
            <v>Lighting total poles</v>
          </cell>
          <cell r="G9359" t="str">
            <v>해당없음</v>
          </cell>
        </row>
        <row r="9360">
          <cell r="A9360">
            <v>4616159201</v>
          </cell>
          <cell r="B9360" t="str">
            <v>진입금지등</v>
          </cell>
          <cell r="C9360" t="str">
            <v>Entry embargo lamps</v>
          </cell>
          <cell r="G9360" t="str">
            <v>해당없음</v>
          </cell>
        </row>
        <row r="9361">
          <cell r="A9361">
            <v>4616159301</v>
          </cell>
          <cell r="B9361" t="str">
            <v>차광유도판</v>
          </cell>
          <cell r="C9361" t="str">
            <v>Safety glare screens</v>
          </cell>
          <cell r="G9361" t="str">
            <v>해당없음</v>
          </cell>
        </row>
        <row r="9362">
          <cell r="A9362">
            <v>4616159601</v>
          </cell>
          <cell r="B9362" t="str">
            <v>충격완화재</v>
          </cell>
          <cell r="C9362" t="str">
            <v>Fender</v>
          </cell>
          <cell r="G9362" t="str">
            <v>해당없음</v>
          </cell>
        </row>
        <row r="9363">
          <cell r="A9363">
            <v>4616159602</v>
          </cell>
          <cell r="B9363" t="str">
            <v>구조물용충격완충장치</v>
          </cell>
          <cell r="C9363" t="str">
            <v>Impact absorbers for structure</v>
          </cell>
          <cell r="G9363" t="str">
            <v>해당없음</v>
          </cell>
        </row>
        <row r="9364">
          <cell r="A9364">
            <v>4616159603</v>
          </cell>
          <cell r="B9364" t="str">
            <v>단부처리용충격완충장치</v>
          </cell>
          <cell r="C9364" t="str">
            <v>Impact absorbers for end treatment</v>
          </cell>
          <cell r="G9364" t="str">
            <v>해당없음</v>
          </cell>
        </row>
        <row r="9365">
          <cell r="A9365">
            <v>4616159604</v>
          </cell>
          <cell r="B9365" t="str">
            <v>트럭탈부착용충격완충장치</v>
          </cell>
          <cell r="C9365" t="str">
            <v>Impact absorbers for truck detachment</v>
          </cell>
          <cell r="G9365" t="str">
            <v>해당없음</v>
          </cell>
        </row>
        <row r="9366">
          <cell r="A9366">
            <v>4616159701</v>
          </cell>
          <cell r="B9366" t="str">
            <v>시선유도봉</v>
          </cell>
          <cell r="C9366" t="str">
            <v>Reflective traffic posts</v>
          </cell>
          <cell r="G9366" t="str">
            <v>해당없음</v>
          </cell>
        </row>
        <row r="9367">
          <cell r="A9367">
            <v>4616159801</v>
          </cell>
          <cell r="B9367" t="str">
            <v>차선오뚝이</v>
          </cell>
          <cell r="C9367" t="str">
            <v>Tumbler for traffic lanes</v>
          </cell>
          <cell r="G9367" t="str">
            <v>해당없음</v>
          </cell>
        </row>
        <row r="9368">
          <cell r="A9368">
            <v>4616160301</v>
          </cell>
          <cell r="B9368" t="str">
            <v>수영장경보기</v>
          </cell>
          <cell r="C9368" t="str">
            <v>Pool alarms</v>
          </cell>
          <cell r="G9368" t="str">
            <v>해당없음</v>
          </cell>
        </row>
        <row r="9369">
          <cell r="A9369">
            <v>4616160401</v>
          </cell>
          <cell r="B9369" t="str">
            <v>구명조끼</v>
          </cell>
          <cell r="C9369" t="str">
            <v>Life vests or preservers</v>
          </cell>
          <cell r="G9369" t="str">
            <v>해당없음</v>
          </cell>
        </row>
        <row r="9370">
          <cell r="A9370">
            <v>4616160501</v>
          </cell>
          <cell r="B9370" t="str">
            <v>구명환</v>
          </cell>
          <cell r="C9370" t="str">
            <v>Life buoys</v>
          </cell>
          <cell r="G9370" t="str">
            <v>해당없음</v>
          </cell>
        </row>
        <row r="9371">
          <cell r="A9371">
            <v>4616169601</v>
          </cell>
          <cell r="B9371" t="str">
            <v>구명대</v>
          </cell>
          <cell r="C9371" t="str">
            <v>Life stands</v>
          </cell>
          <cell r="G9371" t="str">
            <v>해당없음</v>
          </cell>
        </row>
        <row r="9372">
          <cell r="A9372">
            <v>4616169701</v>
          </cell>
          <cell r="B9372" t="str">
            <v>구명부표</v>
          </cell>
          <cell r="C9372" t="str">
            <v>Life floats</v>
          </cell>
          <cell r="G9372" t="str">
            <v>해당없음</v>
          </cell>
        </row>
        <row r="9373">
          <cell r="A9373">
            <v>4616169801</v>
          </cell>
          <cell r="B9373" t="str">
            <v>구명색통</v>
          </cell>
          <cell r="C9373" t="str">
            <v>Life line cases</v>
          </cell>
          <cell r="G9373" t="str">
            <v>해당없음</v>
          </cell>
        </row>
        <row r="9374">
          <cell r="A9374">
            <v>4616170101</v>
          </cell>
          <cell r="B9374" t="str">
            <v>완강기</v>
          </cell>
          <cell r="C9374" t="str">
            <v>Lifter</v>
          </cell>
          <cell r="G9374" t="str">
            <v>해당없음</v>
          </cell>
        </row>
        <row r="9375">
          <cell r="A9375">
            <v>4616170201</v>
          </cell>
          <cell r="B9375" t="str">
            <v>구조용에어백</v>
          </cell>
          <cell r="C9375" t="str">
            <v>Air bags for rescue</v>
          </cell>
          <cell r="G9375">
            <v>10</v>
          </cell>
        </row>
        <row r="9376">
          <cell r="A9376">
            <v>4616170301</v>
          </cell>
          <cell r="B9376" t="str">
            <v>공기안전매트</v>
          </cell>
          <cell r="C9376" t="str">
            <v>Safety air mats</v>
          </cell>
          <cell r="G9376" t="str">
            <v>해당없음</v>
          </cell>
        </row>
        <row r="9377">
          <cell r="A9377">
            <v>4616170501</v>
          </cell>
          <cell r="B9377" t="str">
            <v>유압구조장비세트</v>
          </cell>
          <cell r="C9377" t="str">
            <v>Hydraulic rescue equipment sets</v>
          </cell>
          <cell r="G9377">
            <v>9</v>
          </cell>
        </row>
        <row r="9378">
          <cell r="A9378">
            <v>4616170601</v>
          </cell>
          <cell r="B9378" t="str">
            <v>에어텐트</v>
          </cell>
          <cell r="C9378" t="str">
            <v>Air tents</v>
          </cell>
          <cell r="G9378">
            <v>9</v>
          </cell>
        </row>
        <row r="9379">
          <cell r="A9379">
            <v>4616170801</v>
          </cell>
          <cell r="B9379" t="str">
            <v>구조망</v>
          </cell>
          <cell r="C9379" t="str">
            <v>Rescue nets</v>
          </cell>
          <cell r="G9379">
            <v>8</v>
          </cell>
        </row>
        <row r="9380">
          <cell r="A9380">
            <v>4616171101</v>
          </cell>
          <cell r="B9380" t="str">
            <v>매몰자탐지기</v>
          </cell>
          <cell r="C9380" t="str">
            <v>Life detectors</v>
          </cell>
          <cell r="G9380" t="str">
            <v>해당없음</v>
          </cell>
        </row>
        <row r="9381">
          <cell r="A9381">
            <v>4616171301</v>
          </cell>
          <cell r="B9381" t="str">
            <v>연막신호기</v>
          </cell>
          <cell r="C9381" t="str">
            <v>Smoke signaling devices</v>
          </cell>
          <cell r="G9381" t="str">
            <v>해당없음</v>
          </cell>
        </row>
        <row r="9382">
          <cell r="A9382">
            <v>4616171401</v>
          </cell>
          <cell r="B9382" t="str">
            <v>구조용로프</v>
          </cell>
          <cell r="C9382" t="str">
            <v>Life lines</v>
          </cell>
          <cell r="G9382" t="str">
            <v>해당없음</v>
          </cell>
        </row>
        <row r="9383">
          <cell r="A9383">
            <v>4616178201</v>
          </cell>
          <cell r="B9383" t="str">
            <v>8자하강기</v>
          </cell>
          <cell r="C9383" t="str">
            <v>8 figure descender</v>
          </cell>
          <cell r="G9383" t="str">
            <v>해당없음</v>
          </cell>
        </row>
        <row r="9384">
          <cell r="A9384">
            <v>4616178401</v>
          </cell>
          <cell r="B9384" t="str">
            <v>공압고성능절단기</v>
          </cell>
          <cell r="C9384" t="str">
            <v>Air operated cutting machines</v>
          </cell>
          <cell r="G9384" t="str">
            <v>해당없음</v>
          </cell>
        </row>
        <row r="9385">
          <cell r="A9385">
            <v>4616178501</v>
          </cell>
          <cell r="B9385" t="str">
            <v>공압송선기</v>
          </cell>
          <cell r="C9385" t="str">
            <v>Compressed air line throwing appliances</v>
          </cell>
          <cell r="G9385" t="str">
            <v>해당없음</v>
          </cell>
        </row>
        <row r="9386">
          <cell r="A9386">
            <v>4616178601</v>
          </cell>
          <cell r="B9386" t="str">
            <v>구명고리</v>
          </cell>
          <cell r="C9386" t="str">
            <v>Karabiners</v>
          </cell>
          <cell r="G9386" t="str">
            <v>해당없음</v>
          </cell>
        </row>
        <row r="9387">
          <cell r="A9387">
            <v>4616178701</v>
          </cell>
          <cell r="B9387" t="str">
            <v>구조경보기</v>
          </cell>
          <cell r="C9387" t="str">
            <v>Personal alert safetys</v>
          </cell>
          <cell r="G9387" t="str">
            <v>해당없음</v>
          </cell>
        </row>
        <row r="9388">
          <cell r="A9388">
            <v>4616178801</v>
          </cell>
          <cell r="B9388" t="str">
            <v>구조대</v>
          </cell>
          <cell r="C9388" t="str">
            <v>Life tubes</v>
          </cell>
          <cell r="G9388" t="str">
            <v>해당없음</v>
          </cell>
        </row>
        <row r="9389">
          <cell r="A9389">
            <v>4616178901</v>
          </cell>
          <cell r="B9389" t="str">
            <v>구조로켓</v>
          </cell>
          <cell r="C9389" t="str">
            <v>Rescue rockets</v>
          </cell>
          <cell r="G9389" t="str">
            <v>해당없음</v>
          </cell>
        </row>
        <row r="9390">
          <cell r="A9390">
            <v>4616179301</v>
          </cell>
          <cell r="B9390" t="str">
            <v>구조용조명등</v>
          </cell>
          <cell r="C9390" t="str">
            <v>Life lights</v>
          </cell>
          <cell r="G9390">
            <v>10</v>
          </cell>
        </row>
        <row r="9391">
          <cell r="A9391">
            <v>4616179501</v>
          </cell>
          <cell r="B9391" t="str">
            <v>맨홀구조기구</v>
          </cell>
          <cell r="C9391" t="str">
            <v>Confined space rescuers</v>
          </cell>
          <cell r="G9391" t="str">
            <v>해당없음</v>
          </cell>
        </row>
        <row r="9392">
          <cell r="A9392">
            <v>4616179601</v>
          </cell>
          <cell r="B9392" t="str">
            <v>소방용도어오프너</v>
          </cell>
          <cell r="C9392" t="str">
            <v>Door opners</v>
          </cell>
          <cell r="G9392" t="str">
            <v>해당없음</v>
          </cell>
        </row>
        <row r="9393">
          <cell r="A9393">
            <v>4617150301</v>
          </cell>
          <cell r="B9393" t="str">
            <v>자물쇠</v>
          </cell>
          <cell r="C9393" t="str">
            <v>Locks</v>
          </cell>
          <cell r="G9393" t="str">
            <v>해당없음</v>
          </cell>
        </row>
        <row r="9394">
          <cell r="A9394">
            <v>4617150401</v>
          </cell>
          <cell r="B9394" t="str">
            <v>암호버튼키</v>
          </cell>
          <cell r="C9394" t="str">
            <v>Cord lock</v>
          </cell>
          <cell r="G9394" t="str">
            <v>해당없음</v>
          </cell>
        </row>
        <row r="9395">
          <cell r="A9395">
            <v>4617150501</v>
          </cell>
          <cell r="B9395" t="str">
            <v>열쇠</v>
          </cell>
          <cell r="C9395" t="str">
            <v>Keys</v>
          </cell>
          <cell r="G9395" t="str">
            <v>해당없음</v>
          </cell>
        </row>
        <row r="9396">
          <cell r="A9396">
            <v>4617150601</v>
          </cell>
          <cell r="B9396" t="str">
            <v>금고</v>
          </cell>
          <cell r="C9396" t="str">
            <v>Safes</v>
          </cell>
          <cell r="G9396">
            <v>11</v>
          </cell>
        </row>
        <row r="9397">
          <cell r="A9397">
            <v>4617150701</v>
          </cell>
          <cell r="B9397" t="str">
            <v>쇠창살</v>
          </cell>
          <cell r="C9397" t="str">
            <v>Grille</v>
          </cell>
          <cell r="G9397" t="str">
            <v>해당없음</v>
          </cell>
        </row>
        <row r="9398">
          <cell r="A9398">
            <v>4617150901</v>
          </cell>
          <cell r="B9398" t="str">
            <v>열쇠보관함</v>
          </cell>
          <cell r="C9398" t="str">
            <v>Key cabinets</v>
          </cell>
          <cell r="G9398" t="str">
            <v>해당없음</v>
          </cell>
        </row>
        <row r="9399">
          <cell r="A9399">
            <v>4617151401</v>
          </cell>
          <cell r="B9399" t="str">
            <v>방범망</v>
          </cell>
          <cell r="C9399" t="str">
            <v>Burglar-protection nets</v>
          </cell>
          <cell r="G9399" t="str">
            <v>해당없음</v>
          </cell>
        </row>
        <row r="9400">
          <cell r="A9400">
            <v>4617152401</v>
          </cell>
          <cell r="B9400" t="str">
            <v>카드락</v>
          </cell>
          <cell r="C9400" t="str">
            <v>Card locks</v>
          </cell>
          <cell r="G9400" t="str">
            <v>해당없음</v>
          </cell>
        </row>
        <row r="9401">
          <cell r="A9401">
            <v>4617159801</v>
          </cell>
          <cell r="B9401" t="str">
            <v>관로표지핀</v>
          </cell>
          <cell r="C9401" t="str">
            <v>Lay signal undergrounds</v>
          </cell>
          <cell r="G9401" t="str">
            <v>해당없음</v>
          </cell>
        </row>
        <row r="9402">
          <cell r="A9402">
            <v>4617160201</v>
          </cell>
          <cell r="B9402" t="str">
            <v>호온</v>
          </cell>
          <cell r="C9402" t="str">
            <v>Horns</v>
          </cell>
          <cell r="G9402" t="str">
            <v>해당없음</v>
          </cell>
        </row>
        <row r="9403">
          <cell r="A9403">
            <v>4617160202</v>
          </cell>
          <cell r="B9403" t="str">
            <v>호각</v>
          </cell>
          <cell r="C9403" t="str">
            <v>Whistle</v>
          </cell>
          <cell r="G9403" t="str">
            <v>해당없음</v>
          </cell>
        </row>
        <row r="9404">
          <cell r="A9404">
            <v>4617160301</v>
          </cell>
          <cell r="B9404" t="str">
            <v>타이머</v>
          </cell>
          <cell r="C9404" t="str">
            <v>Timers</v>
          </cell>
          <cell r="G9404">
            <v>11</v>
          </cell>
        </row>
        <row r="9405">
          <cell r="A9405">
            <v>4617160302</v>
          </cell>
          <cell r="B9405" t="str">
            <v>시간계</v>
          </cell>
          <cell r="C9405" t="str">
            <v>Hour meters</v>
          </cell>
          <cell r="G9405">
            <v>11</v>
          </cell>
        </row>
        <row r="9406">
          <cell r="A9406">
            <v>4617160303</v>
          </cell>
          <cell r="B9406" t="str">
            <v>순회시계</v>
          </cell>
          <cell r="C9406" t="str">
            <v>Round watch</v>
          </cell>
          <cell r="G9406">
            <v>11</v>
          </cell>
        </row>
        <row r="9407">
          <cell r="A9407">
            <v>4617160401</v>
          </cell>
          <cell r="B9407" t="str">
            <v>비상경보기</v>
          </cell>
          <cell r="C9407" t="str">
            <v>Alarm systems</v>
          </cell>
          <cell r="G9407">
            <v>9</v>
          </cell>
        </row>
        <row r="9408">
          <cell r="A9408">
            <v>4617160402</v>
          </cell>
          <cell r="B9408" t="str">
            <v>벨</v>
          </cell>
          <cell r="C9408" t="str">
            <v>Bells</v>
          </cell>
          <cell r="G9408">
            <v>9</v>
          </cell>
        </row>
        <row r="9409">
          <cell r="A9409">
            <v>4617160403</v>
          </cell>
          <cell r="B9409" t="str">
            <v>수질오염경보장치</v>
          </cell>
          <cell r="C9409" t="str">
            <v>Water pollution early warning system</v>
          </cell>
          <cell r="G9409">
            <v>9</v>
          </cell>
        </row>
        <row r="9410">
          <cell r="A9410">
            <v>4617160404</v>
          </cell>
          <cell r="B9410" t="str">
            <v>화학물질경보기</v>
          </cell>
          <cell r="C9410" t="str">
            <v>Aumatic chemical agent alarm</v>
          </cell>
          <cell r="G9410">
            <v>9</v>
          </cell>
        </row>
        <row r="9411">
          <cell r="A9411">
            <v>4617160601</v>
          </cell>
          <cell r="B9411" t="str">
            <v>사이렌</v>
          </cell>
          <cell r="C9411" t="str">
            <v>Sirens</v>
          </cell>
          <cell r="G9411" t="str">
            <v>해당없음</v>
          </cell>
        </row>
        <row r="9412">
          <cell r="A9412">
            <v>4617160701</v>
          </cell>
          <cell r="B9412" t="str">
            <v>버저</v>
          </cell>
          <cell r="C9412" t="str">
            <v>Buzzers</v>
          </cell>
          <cell r="G9412" t="str">
            <v>해당없음</v>
          </cell>
        </row>
        <row r="9413">
          <cell r="A9413">
            <v>4617160901</v>
          </cell>
          <cell r="B9413" t="str">
            <v>감시용볼록거울</v>
          </cell>
          <cell r="C9413" t="str">
            <v>Convex security mirrors</v>
          </cell>
          <cell r="G9413" t="str">
            <v>해당없음</v>
          </cell>
        </row>
        <row r="9414">
          <cell r="A9414">
            <v>4617161002</v>
          </cell>
          <cell r="B9414" t="str">
            <v>보안용카메라</v>
          </cell>
          <cell r="C9414" t="str">
            <v>Security camera</v>
          </cell>
          <cell r="G9414">
            <v>7</v>
          </cell>
        </row>
        <row r="9415">
          <cell r="A9415">
            <v>4617161201</v>
          </cell>
          <cell r="B9415" t="str">
            <v>비디오모니터</v>
          </cell>
          <cell r="C9415" t="str">
            <v>Video monitors</v>
          </cell>
          <cell r="G9415">
            <v>7</v>
          </cell>
        </row>
        <row r="9416">
          <cell r="A9416">
            <v>4617161301</v>
          </cell>
          <cell r="B9416" t="str">
            <v>가스탐지기</v>
          </cell>
          <cell r="C9416" t="str">
            <v>Gas detectors</v>
          </cell>
          <cell r="G9416">
            <v>9</v>
          </cell>
        </row>
        <row r="9417">
          <cell r="A9417">
            <v>4617161302</v>
          </cell>
          <cell r="B9417" t="str">
            <v>가스경보기</v>
          </cell>
          <cell r="C9417" t="str">
            <v>Gas detectors</v>
          </cell>
          <cell r="G9417">
            <v>9</v>
          </cell>
        </row>
        <row r="9418">
          <cell r="A9418">
            <v>4617161601</v>
          </cell>
          <cell r="B9418" t="str">
            <v>레이더</v>
          </cell>
          <cell r="C9418" t="str">
            <v>Radar detectors</v>
          </cell>
          <cell r="G9418">
            <v>9</v>
          </cell>
        </row>
        <row r="9419">
          <cell r="A9419">
            <v>4617161901</v>
          </cell>
          <cell r="B9419" t="str">
            <v>출입통제시스템</v>
          </cell>
          <cell r="C9419" t="str">
            <v>access control or commute management system</v>
          </cell>
          <cell r="G9419">
            <v>9</v>
          </cell>
        </row>
        <row r="9420">
          <cell r="A9420">
            <v>4617162101</v>
          </cell>
          <cell r="B9420" t="str">
            <v>장시간녹화기</v>
          </cell>
          <cell r="C9420" t="str">
            <v>Time lapse VCR</v>
          </cell>
          <cell r="G9420">
            <v>7</v>
          </cell>
        </row>
        <row r="9421">
          <cell r="A9421">
            <v>4617162201</v>
          </cell>
          <cell r="B9421" t="str">
            <v>영상감시장치</v>
          </cell>
          <cell r="C9421" t="str">
            <v>Closed circuit television CCTV system</v>
          </cell>
          <cell r="G9421" t="str">
            <v>해당없음</v>
          </cell>
        </row>
        <row r="9422">
          <cell r="A9422">
            <v>4617162401</v>
          </cell>
          <cell r="B9422" t="str">
            <v>엑스레이화물검색기</v>
          </cell>
          <cell r="C9422" t="str">
            <v>Xray baggage inspection systems</v>
          </cell>
          <cell r="G9422">
            <v>10</v>
          </cell>
        </row>
        <row r="9423">
          <cell r="A9423">
            <v>4617162501</v>
          </cell>
          <cell r="B9423" t="str">
            <v>무선국운영감시기</v>
          </cell>
          <cell r="C9423" t="str">
            <v>Radio communication monitoring systems</v>
          </cell>
          <cell r="G9423">
            <v>9</v>
          </cell>
        </row>
        <row r="9424">
          <cell r="A9424">
            <v>4617162601</v>
          </cell>
          <cell r="B9424" t="str">
            <v>야간투시경</v>
          </cell>
          <cell r="C9424" t="str">
            <v>Night visions</v>
          </cell>
          <cell r="G9424">
            <v>11</v>
          </cell>
        </row>
        <row r="9425">
          <cell r="A9425">
            <v>4617162701</v>
          </cell>
          <cell r="B9425" t="str">
            <v>무선신호기</v>
          </cell>
          <cell r="C9425" t="str">
            <v>Wireless signaler system</v>
          </cell>
          <cell r="G9425" t="str">
            <v>해당없음</v>
          </cell>
        </row>
        <row r="9426">
          <cell r="A9426">
            <v>4617162801</v>
          </cell>
          <cell r="B9426" t="str">
            <v>자동시보기</v>
          </cell>
          <cell r="C9426" t="str">
            <v>Automatic time indicators</v>
          </cell>
          <cell r="G9426" t="str">
            <v>해당없음</v>
          </cell>
        </row>
        <row r="9427">
          <cell r="A9427">
            <v>4617163001</v>
          </cell>
          <cell r="B9427" t="str">
            <v>수위고저용경보기</v>
          </cell>
          <cell r="C9427" t="str">
            <v>Rain and water level warning systems</v>
          </cell>
          <cell r="G9427">
            <v>9</v>
          </cell>
        </row>
        <row r="9428">
          <cell r="A9428">
            <v>4617163101</v>
          </cell>
          <cell r="B9428" t="str">
            <v>지진경보기</v>
          </cell>
          <cell r="C9428" t="str">
            <v>Seismic alarms</v>
          </cell>
          <cell r="G9428" t="str">
            <v>해당없음</v>
          </cell>
        </row>
        <row r="9429">
          <cell r="A9429">
            <v>4617163401</v>
          </cell>
          <cell r="B9429" t="str">
            <v>탐지지</v>
          </cell>
          <cell r="C9429" t="str">
            <v>Chemical agent detector papers</v>
          </cell>
          <cell r="G9429">
            <v>8</v>
          </cell>
        </row>
        <row r="9430">
          <cell r="A9430">
            <v>4617163501</v>
          </cell>
          <cell r="B9430" t="str">
            <v>화학작용제탐지기</v>
          </cell>
          <cell r="C9430" t="str">
            <v>Chemical agent detectors</v>
          </cell>
          <cell r="G9430">
            <v>9</v>
          </cell>
        </row>
        <row r="9431">
          <cell r="A9431">
            <v>4617163601</v>
          </cell>
          <cell r="B9431" t="str">
            <v>모사전송기용보안장비</v>
          </cell>
          <cell r="C9431" t="str">
            <v>Security facsimile transmission equipment</v>
          </cell>
          <cell r="G9431">
            <v>9</v>
          </cell>
        </row>
        <row r="9432">
          <cell r="A9432">
            <v>4617167001</v>
          </cell>
          <cell r="B9432" t="str">
            <v>위치추적장치</v>
          </cell>
          <cell r="C9432" t="str">
            <v>Location tracking device</v>
          </cell>
          <cell r="G9432" t="str">
            <v>해당없음</v>
          </cell>
        </row>
        <row r="9433">
          <cell r="A9433">
            <v>4617167101</v>
          </cell>
          <cell r="B9433" t="str">
            <v>융합보안용카메라</v>
          </cell>
          <cell r="C9433" t="str">
            <v>Convergence security camera</v>
          </cell>
          <cell r="G9433" t="str">
            <v>해당없음</v>
          </cell>
        </row>
        <row r="9434">
          <cell r="A9434">
            <v>4617167201</v>
          </cell>
          <cell r="B9434" t="str">
            <v>응급안전돌보미시스템</v>
          </cell>
          <cell r="C9434" t="str">
            <v>Helper emergency safety system</v>
          </cell>
          <cell r="G9434" t="str">
            <v>해당없음</v>
          </cell>
        </row>
        <row r="9435">
          <cell r="A9435">
            <v>4617167301</v>
          </cell>
          <cell r="B9435" t="str">
            <v>영상분배기</v>
          </cell>
          <cell r="C9435" t="str">
            <v>Video distributers</v>
          </cell>
          <cell r="G9435">
            <v>6</v>
          </cell>
        </row>
        <row r="9436">
          <cell r="A9436">
            <v>4617167801</v>
          </cell>
          <cell r="B9436" t="str">
            <v>감청장비</v>
          </cell>
          <cell r="C9436" t="str">
            <v>Wire tappers</v>
          </cell>
          <cell r="G9436">
            <v>10</v>
          </cell>
        </row>
        <row r="9437">
          <cell r="A9437">
            <v>4617168101</v>
          </cell>
          <cell r="B9437" t="str">
            <v>도난방지기</v>
          </cell>
          <cell r="C9437" t="str">
            <v>Robbery preventors</v>
          </cell>
          <cell r="G9437">
            <v>9</v>
          </cell>
        </row>
        <row r="9438">
          <cell r="A9438">
            <v>4617168501</v>
          </cell>
          <cell r="B9438" t="str">
            <v>무인교통감시장치</v>
          </cell>
          <cell r="C9438" t="str">
            <v>Automatic traffic monitoring systems</v>
          </cell>
          <cell r="G9438">
            <v>7</v>
          </cell>
        </row>
        <row r="9439">
          <cell r="A9439">
            <v>4617168601</v>
          </cell>
          <cell r="B9439" t="str">
            <v>방사선감지경보기</v>
          </cell>
          <cell r="C9439" t="str">
            <v>Radiation detector warning signs</v>
          </cell>
          <cell r="G9439" t="str">
            <v>해당없음</v>
          </cell>
        </row>
        <row r="9440">
          <cell r="A9440">
            <v>4617168701</v>
          </cell>
          <cell r="B9440" t="str">
            <v>보안용금속탐지기</v>
          </cell>
          <cell r="C9440" t="str">
            <v>Metal detectors for security</v>
          </cell>
          <cell r="G9440">
            <v>10</v>
          </cell>
        </row>
        <row r="9441">
          <cell r="A9441">
            <v>4617169001</v>
          </cell>
          <cell r="B9441" t="str">
            <v>신호경</v>
          </cell>
          <cell r="C9441" t="str">
            <v>Signaling mirrors</v>
          </cell>
          <cell r="G9441" t="str">
            <v>해당없음</v>
          </cell>
        </row>
        <row r="9442">
          <cell r="A9442">
            <v>4617169201</v>
          </cell>
          <cell r="B9442" t="str">
            <v>열선감지기</v>
          </cell>
          <cell r="C9442" t="str">
            <v>Passive infrared sensors</v>
          </cell>
          <cell r="G9442" t="str">
            <v>해당없음</v>
          </cell>
        </row>
        <row r="9443">
          <cell r="A9443">
            <v>4617169401</v>
          </cell>
          <cell r="B9443" t="str">
            <v>영상신호보상기</v>
          </cell>
          <cell r="C9443" t="str">
            <v>Video compensators</v>
          </cell>
          <cell r="G9443">
            <v>8</v>
          </cell>
        </row>
        <row r="9444">
          <cell r="A9444">
            <v>4618150201</v>
          </cell>
          <cell r="B9444" t="str">
            <v>방탄조끼</v>
          </cell>
          <cell r="C9444" t="str">
            <v>Bullet proof vests</v>
          </cell>
          <cell r="G9444">
            <v>9</v>
          </cell>
        </row>
        <row r="9445">
          <cell r="A9445">
            <v>4618150401</v>
          </cell>
          <cell r="B9445" t="str">
            <v>방호용장갑</v>
          </cell>
          <cell r="C9445" t="str">
            <v>Protective gloves</v>
          </cell>
          <cell r="G9445" t="str">
            <v>해당없음</v>
          </cell>
        </row>
        <row r="9446">
          <cell r="A9446">
            <v>4618150501</v>
          </cell>
          <cell r="B9446" t="str">
            <v>무릎보호대</v>
          </cell>
          <cell r="C9446" t="str">
            <v>Protective knee pads</v>
          </cell>
          <cell r="G9446" t="str">
            <v>해당없음</v>
          </cell>
        </row>
        <row r="9447">
          <cell r="A9447">
            <v>4618150601</v>
          </cell>
          <cell r="B9447" t="str">
            <v>판초</v>
          </cell>
          <cell r="C9447" t="str">
            <v>Protective ponchos</v>
          </cell>
          <cell r="G9447" t="str">
            <v>해당없음</v>
          </cell>
        </row>
        <row r="9448">
          <cell r="A9448">
            <v>4618150701</v>
          </cell>
          <cell r="B9448" t="str">
            <v>야광조끼</v>
          </cell>
          <cell r="C9448" t="str">
            <v>Safety vests</v>
          </cell>
          <cell r="G9448" t="str">
            <v>해당없음</v>
          </cell>
        </row>
        <row r="9449">
          <cell r="A9449">
            <v>4618150901</v>
          </cell>
          <cell r="B9449" t="str">
            <v>침투성보호의</v>
          </cell>
          <cell r="C9449" t="str">
            <v>Permeable protective Clothing</v>
          </cell>
          <cell r="G9449">
            <v>7</v>
          </cell>
        </row>
        <row r="9450">
          <cell r="A9450">
            <v>4618150902</v>
          </cell>
          <cell r="B9450" t="str">
            <v>농약안전사용장비</v>
          </cell>
          <cell r="C9450" t="str">
            <v>Agricultural medicine safety outfit</v>
          </cell>
          <cell r="G9450">
            <v>7</v>
          </cell>
        </row>
        <row r="9451">
          <cell r="A9451">
            <v>4618150903</v>
          </cell>
          <cell r="B9451" t="str">
            <v>화학물질보호복</v>
          </cell>
          <cell r="C9451" t="str">
            <v>Chemical agent protective suit</v>
          </cell>
          <cell r="G9451">
            <v>7</v>
          </cell>
        </row>
        <row r="9452">
          <cell r="A9452">
            <v>4618151401</v>
          </cell>
          <cell r="B9452" t="str">
            <v>팔꿈치보호대</v>
          </cell>
          <cell r="C9452" t="str">
            <v>Elbow protectors</v>
          </cell>
          <cell r="G9452" t="str">
            <v>해당없음</v>
          </cell>
        </row>
        <row r="9453">
          <cell r="A9453">
            <v>4618151801</v>
          </cell>
          <cell r="B9453" t="str">
            <v>방열복</v>
          </cell>
          <cell r="C9453" t="str">
            <v>Heat resistant clothing</v>
          </cell>
          <cell r="G9453">
            <v>10</v>
          </cell>
        </row>
        <row r="9454">
          <cell r="A9454">
            <v>4618152001</v>
          </cell>
          <cell r="B9454" t="str">
            <v>각반</v>
          </cell>
          <cell r="C9454" t="str">
            <v>Gaiter</v>
          </cell>
          <cell r="G9454" t="str">
            <v>해당없음</v>
          </cell>
        </row>
        <row r="9455">
          <cell r="A9455">
            <v>4618152801</v>
          </cell>
          <cell r="B9455" t="str">
            <v>안전용덧옷</v>
          </cell>
          <cell r="C9455" t="str">
            <v>Protection clothes</v>
          </cell>
          <cell r="G9455">
            <v>7</v>
          </cell>
        </row>
        <row r="9456">
          <cell r="A9456">
            <v>4618152901</v>
          </cell>
          <cell r="B9456" t="str">
            <v>방한복</v>
          </cell>
          <cell r="C9456" t="str">
            <v>Insulated clothing for cold environments</v>
          </cell>
          <cell r="G9456" t="str">
            <v>해당없음</v>
          </cell>
        </row>
        <row r="9457">
          <cell r="A9457">
            <v>4618154301</v>
          </cell>
          <cell r="B9457" t="str">
            <v>우의</v>
          </cell>
          <cell r="C9457" t="str">
            <v>Protective rainwear or wet environment apparel</v>
          </cell>
          <cell r="G9457" t="str">
            <v>해당없음</v>
          </cell>
        </row>
        <row r="9458">
          <cell r="A9458">
            <v>4618154501</v>
          </cell>
          <cell r="B9458" t="str">
            <v>방수복</v>
          </cell>
          <cell r="C9458" t="str">
            <v>Waterproof suit</v>
          </cell>
          <cell r="G9458" t="str">
            <v>해당없음</v>
          </cell>
        </row>
        <row r="9459">
          <cell r="A9459">
            <v>4618160101</v>
          </cell>
          <cell r="B9459" t="str">
            <v>방화신발</v>
          </cell>
          <cell r="C9459" t="str">
            <v>Fire retardant footwear</v>
          </cell>
          <cell r="G9459" t="str">
            <v>해당없음</v>
          </cell>
        </row>
        <row r="9460">
          <cell r="A9460">
            <v>4618160201</v>
          </cell>
          <cell r="B9460" t="str">
            <v>방독장화</v>
          </cell>
          <cell r="C9460" t="str">
            <v>Toxicological agents protective boots</v>
          </cell>
          <cell r="G9460" t="str">
            <v>해당없음</v>
          </cell>
        </row>
        <row r="9461">
          <cell r="A9461">
            <v>4618160202</v>
          </cell>
          <cell r="B9461" t="str">
            <v>화생방신발</v>
          </cell>
          <cell r="C9461" t="str">
            <v>Toxicological agents protective footwear</v>
          </cell>
          <cell r="G9461" t="str">
            <v>해당없음</v>
          </cell>
        </row>
        <row r="9462">
          <cell r="A9462">
            <v>4618160501</v>
          </cell>
          <cell r="B9462" t="str">
            <v>안전화</v>
          </cell>
          <cell r="C9462" t="str">
            <v>Safety shoes</v>
          </cell>
          <cell r="G9462" t="str">
            <v>해당없음</v>
          </cell>
        </row>
        <row r="9463">
          <cell r="A9463">
            <v>4618161101</v>
          </cell>
          <cell r="B9463" t="str">
            <v>방수장화</v>
          </cell>
          <cell r="C9463" t="str">
            <v>Waterproof boots</v>
          </cell>
          <cell r="G9463" t="str">
            <v>해당없음</v>
          </cell>
        </row>
        <row r="9464">
          <cell r="A9464">
            <v>4618161301</v>
          </cell>
          <cell r="B9464" t="str">
            <v>등산화</v>
          </cell>
          <cell r="C9464" t="str">
            <v>Mountain climbing boots</v>
          </cell>
          <cell r="G9464" t="str">
            <v>해당없음</v>
          </cell>
        </row>
        <row r="9465">
          <cell r="A9465">
            <v>4618169501</v>
          </cell>
          <cell r="B9465" t="str">
            <v>기동화</v>
          </cell>
          <cell r="C9465" t="str">
            <v>Mens army boots</v>
          </cell>
          <cell r="G9465" t="str">
            <v>해당없음</v>
          </cell>
        </row>
        <row r="9466">
          <cell r="A9466">
            <v>4618169801</v>
          </cell>
          <cell r="B9466" t="str">
            <v>방한화</v>
          </cell>
          <cell r="C9466" t="str">
            <v>Insulated shoes for cold environments</v>
          </cell>
          <cell r="G9466" t="str">
            <v>해당없음</v>
          </cell>
        </row>
        <row r="9467">
          <cell r="A9467">
            <v>4618169901</v>
          </cell>
          <cell r="B9467" t="str">
            <v>작업화</v>
          </cell>
          <cell r="C9467" t="str">
            <v>Work shoes</v>
          </cell>
          <cell r="G9467" t="str">
            <v>해당없음</v>
          </cell>
        </row>
        <row r="9468">
          <cell r="A9468">
            <v>4618170201</v>
          </cell>
          <cell r="B9468" t="str">
            <v>방열마스크</v>
          </cell>
          <cell r="C9468" t="str">
            <v>Heat proof masks</v>
          </cell>
          <cell r="G9468" t="str">
            <v>해당없음</v>
          </cell>
        </row>
        <row r="9469">
          <cell r="A9469">
            <v>4618170301</v>
          </cell>
          <cell r="B9469" t="str">
            <v>용접마스크</v>
          </cell>
          <cell r="C9469" t="str">
            <v>Welding masks</v>
          </cell>
          <cell r="G9469" t="str">
            <v>해당없음</v>
          </cell>
        </row>
        <row r="9470">
          <cell r="A9470">
            <v>4618170401</v>
          </cell>
          <cell r="B9470" t="str">
            <v>헬멧</v>
          </cell>
          <cell r="C9470" t="str">
            <v>Helmet</v>
          </cell>
          <cell r="G9470">
            <v>5</v>
          </cell>
        </row>
        <row r="9471">
          <cell r="A9471">
            <v>4618170402</v>
          </cell>
          <cell r="B9471" t="str">
            <v>소방관헬멧</v>
          </cell>
          <cell r="C9471" t="str">
            <v>Fireman helmet</v>
          </cell>
          <cell r="G9471">
            <v>5</v>
          </cell>
        </row>
        <row r="9472">
          <cell r="A9472">
            <v>4618171001</v>
          </cell>
          <cell r="B9472" t="str">
            <v>두건</v>
          </cell>
          <cell r="C9472" t="str">
            <v>Hood</v>
          </cell>
          <cell r="G9472" t="str">
            <v>해당없음</v>
          </cell>
        </row>
        <row r="9473">
          <cell r="A9473">
            <v>4618171002</v>
          </cell>
          <cell r="B9473" t="str">
            <v>방독용두건</v>
          </cell>
          <cell r="C9473" t="str">
            <v>Gas hood</v>
          </cell>
          <cell r="G9473" t="str">
            <v>해당없음</v>
          </cell>
        </row>
        <row r="9474">
          <cell r="A9474">
            <v>4618180201</v>
          </cell>
          <cell r="B9474" t="str">
            <v>보안경</v>
          </cell>
          <cell r="C9474" t="str">
            <v>Safety glasses</v>
          </cell>
          <cell r="G9474" t="str">
            <v>해당없음</v>
          </cell>
        </row>
        <row r="9475">
          <cell r="A9475">
            <v>4618180202</v>
          </cell>
          <cell r="B9475" t="str">
            <v>스키고글</v>
          </cell>
          <cell r="C9475" t="str">
            <v>Ski goggles</v>
          </cell>
          <cell r="G9475" t="str">
            <v>해당없음</v>
          </cell>
        </row>
        <row r="9476">
          <cell r="A9476">
            <v>4618190101</v>
          </cell>
          <cell r="B9476" t="str">
            <v>방음귀마개</v>
          </cell>
          <cell r="C9476" t="str">
            <v>Ear plugs</v>
          </cell>
          <cell r="G9476" t="str">
            <v>해당없음</v>
          </cell>
        </row>
        <row r="9477">
          <cell r="A9477">
            <v>4618190201</v>
          </cell>
          <cell r="B9477" t="str">
            <v>방음귀덮개</v>
          </cell>
          <cell r="C9477" t="str">
            <v>Ear muffs</v>
          </cell>
          <cell r="G9477" t="str">
            <v>해당없음</v>
          </cell>
        </row>
        <row r="9478">
          <cell r="A9478">
            <v>4618200101</v>
          </cell>
          <cell r="B9478" t="str">
            <v>방진마스크</v>
          </cell>
          <cell r="C9478" t="str">
            <v>Dustproof masks</v>
          </cell>
          <cell r="G9478" t="str">
            <v>해당없음</v>
          </cell>
        </row>
        <row r="9479">
          <cell r="A9479">
            <v>4618200102</v>
          </cell>
          <cell r="B9479" t="str">
            <v>마스크</v>
          </cell>
          <cell r="C9479" t="str">
            <v>Masks</v>
          </cell>
          <cell r="G9479" t="str">
            <v>해당없음</v>
          </cell>
        </row>
        <row r="9480">
          <cell r="A9480">
            <v>4618200301</v>
          </cell>
          <cell r="B9480" t="str">
            <v>전시용방독면</v>
          </cell>
          <cell r="C9480" t="str">
            <v>Gas masks for civil defence</v>
          </cell>
          <cell r="G9480">
            <v>7</v>
          </cell>
        </row>
        <row r="9481">
          <cell r="A9481">
            <v>4618200302</v>
          </cell>
          <cell r="B9481" t="str">
            <v>화재대피마스크</v>
          </cell>
          <cell r="C9481" t="str">
            <v xml:space="preserve">Masks for emergency escape from fire </v>
          </cell>
          <cell r="G9481">
            <v>7</v>
          </cell>
        </row>
        <row r="9482">
          <cell r="A9482">
            <v>4618200303</v>
          </cell>
          <cell r="B9482" t="str">
            <v>산업용방독마스크</v>
          </cell>
          <cell r="C9482" t="str">
            <v>Industrial gas masks</v>
          </cell>
          <cell r="G9482">
            <v>7</v>
          </cell>
        </row>
        <row r="9483">
          <cell r="A9483">
            <v>4618200401</v>
          </cell>
          <cell r="B9483" t="str">
            <v>산소호흡기</v>
          </cell>
          <cell r="C9483" t="str">
            <v>Oxygen resuscitator</v>
          </cell>
          <cell r="G9483">
            <v>8</v>
          </cell>
        </row>
        <row r="9484">
          <cell r="A9484">
            <v>4618200501</v>
          </cell>
          <cell r="B9484" t="str">
            <v>정화통</v>
          </cell>
          <cell r="C9484" t="str">
            <v>Cartridge</v>
          </cell>
          <cell r="G9484" t="str">
            <v>해당없음</v>
          </cell>
        </row>
        <row r="9485">
          <cell r="A9485">
            <v>4618209901</v>
          </cell>
          <cell r="B9485" t="str">
            <v>방독면누출시험기</v>
          </cell>
          <cell r="C9485" t="str">
            <v>Gas masks leak tester</v>
          </cell>
          <cell r="G9485" t="str">
            <v>해당없음</v>
          </cell>
        </row>
        <row r="9486">
          <cell r="A9486">
            <v>4618209902</v>
          </cell>
          <cell r="B9486" t="str">
            <v>정화통누출시험기</v>
          </cell>
          <cell r="C9486" t="str">
            <v>Filter cartridge leak tester</v>
          </cell>
          <cell r="G9486" t="str">
            <v>해당없음</v>
          </cell>
        </row>
        <row r="9487">
          <cell r="A9487">
            <v>4618210801</v>
          </cell>
          <cell r="B9487" t="str">
            <v>정전기제거기</v>
          </cell>
          <cell r="C9487" t="str">
            <v>Static elimiator</v>
          </cell>
          <cell r="G9487" t="str">
            <v>해당없음</v>
          </cell>
        </row>
        <row r="9488">
          <cell r="A9488">
            <v>4618220201</v>
          </cell>
          <cell r="B9488" t="str">
            <v>팔꿈치지지대</v>
          </cell>
          <cell r="C9488" t="str">
            <v>Elbow supports</v>
          </cell>
          <cell r="G9488" t="str">
            <v>해당없음</v>
          </cell>
        </row>
        <row r="9489">
          <cell r="A9489">
            <v>4618220301</v>
          </cell>
          <cell r="B9489" t="str">
            <v>허리보호대</v>
          </cell>
          <cell r="C9489" t="str">
            <v>Back support rests</v>
          </cell>
          <cell r="G9489" t="str">
            <v>해당없음</v>
          </cell>
        </row>
        <row r="9490">
          <cell r="A9490">
            <v>4618220601</v>
          </cell>
          <cell r="B9490" t="str">
            <v>사무용손목보호대</v>
          </cell>
          <cell r="C9490" t="str">
            <v>Office worker a wrist guard</v>
          </cell>
          <cell r="G9490" t="str">
            <v>해당없음</v>
          </cell>
        </row>
        <row r="9491">
          <cell r="A9491">
            <v>4618230601</v>
          </cell>
          <cell r="B9491" t="str">
            <v>안전벨트</v>
          </cell>
          <cell r="C9491" t="str">
            <v>Safety belt</v>
          </cell>
          <cell r="G9491" t="str">
            <v>해당없음</v>
          </cell>
        </row>
        <row r="9492">
          <cell r="A9492">
            <v>4618231001</v>
          </cell>
          <cell r="B9492" t="str">
            <v>등강기</v>
          </cell>
          <cell r="C9492" t="str">
            <v>Ascenders</v>
          </cell>
          <cell r="G9492" t="str">
            <v>해당없음</v>
          </cell>
        </row>
        <row r="9493">
          <cell r="A9493">
            <v>4618240101</v>
          </cell>
          <cell r="B9493" t="str">
            <v>방역용소독기</v>
          </cell>
          <cell r="C9493" t="str">
            <v>Disinfection sterilizer</v>
          </cell>
          <cell r="G9493">
            <v>11</v>
          </cell>
        </row>
        <row r="9494">
          <cell r="A9494">
            <v>4618240102</v>
          </cell>
          <cell r="B9494" t="str">
            <v>훈증챔버</v>
          </cell>
          <cell r="C9494" t="str">
            <v>Fumigation chamber</v>
          </cell>
          <cell r="G9494">
            <v>11</v>
          </cell>
        </row>
        <row r="9495">
          <cell r="A9495">
            <v>4618240103</v>
          </cell>
          <cell r="B9495" t="str">
            <v>제독용분무기</v>
          </cell>
          <cell r="C9495" t="str">
            <v>Decontamination spray</v>
          </cell>
          <cell r="G9495">
            <v>11</v>
          </cell>
        </row>
        <row r="9496">
          <cell r="A9496">
            <v>4618240104</v>
          </cell>
          <cell r="B9496" t="str">
            <v>제독용탱크장치</v>
          </cell>
          <cell r="C9496" t="str">
            <v>Decontamination tank system</v>
          </cell>
          <cell r="G9496">
            <v>11</v>
          </cell>
        </row>
        <row r="9497">
          <cell r="A9497">
            <v>4618240105</v>
          </cell>
          <cell r="B9497" t="str">
            <v>오염피복수거용백</v>
          </cell>
          <cell r="C9497" t="str">
            <v>Contamlnated waste bag</v>
          </cell>
          <cell r="G9497">
            <v>11</v>
          </cell>
        </row>
        <row r="9498">
          <cell r="A9498">
            <v>4618240106</v>
          </cell>
          <cell r="B9498" t="str">
            <v>제독용펌프장치</v>
          </cell>
          <cell r="C9498" t="str">
            <v>Contaminated waste bag</v>
          </cell>
          <cell r="G9498">
            <v>11</v>
          </cell>
        </row>
        <row r="9499">
          <cell r="A9499">
            <v>4618240107</v>
          </cell>
          <cell r="B9499" t="str">
            <v>훈증용포장</v>
          </cell>
          <cell r="C9499" t="str">
            <v>Fumigation packing</v>
          </cell>
          <cell r="G9499">
            <v>11</v>
          </cell>
        </row>
        <row r="9500">
          <cell r="A9500">
            <v>4618240201</v>
          </cell>
          <cell r="B9500" t="str">
            <v>제독제</v>
          </cell>
          <cell r="C9500" t="str">
            <v>Decontaminating agent</v>
          </cell>
          <cell r="G9500" t="str">
            <v>해당없음</v>
          </cell>
        </row>
        <row r="9501">
          <cell r="A9501">
            <v>4618240301</v>
          </cell>
          <cell r="B9501" t="str">
            <v>청정부스</v>
          </cell>
          <cell r="C9501" t="str">
            <v>Clean booths</v>
          </cell>
          <cell r="G9501" t="str">
            <v>해당없음</v>
          </cell>
        </row>
        <row r="9502">
          <cell r="A9502">
            <v>4618240401</v>
          </cell>
          <cell r="B9502" t="str">
            <v>청정로커</v>
          </cell>
          <cell r="C9502" t="str">
            <v>Clean lockers</v>
          </cell>
          <cell r="G9502" t="str">
            <v>해당없음</v>
          </cell>
        </row>
        <row r="9503">
          <cell r="A9503">
            <v>4618249901</v>
          </cell>
          <cell r="B9503" t="str">
            <v>누출방지재</v>
          </cell>
          <cell r="C9503" t="str">
            <v>Leak preventive materials</v>
          </cell>
          <cell r="G9503" t="str">
            <v>해당없음</v>
          </cell>
        </row>
        <row r="9504">
          <cell r="A9504">
            <v>4618250201</v>
          </cell>
          <cell r="B9504" t="str">
            <v>개인안전표시등</v>
          </cell>
          <cell r="C9504" t="str">
            <v>Personal safety lights</v>
          </cell>
          <cell r="G9504" t="str">
            <v>해당없음</v>
          </cell>
        </row>
        <row r="9505">
          <cell r="A9505">
            <v>4618250301</v>
          </cell>
          <cell r="B9505" t="str">
            <v>부족전압경보기</v>
          </cell>
          <cell r="C9505" t="str">
            <v>Undervoltage alarms</v>
          </cell>
          <cell r="G9505" t="str">
            <v>해당없음</v>
          </cell>
        </row>
        <row r="9506">
          <cell r="A9506">
            <v>4618250401</v>
          </cell>
          <cell r="B9506" t="str">
            <v>화재수신기</v>
          </cell>
          <cell r="C9506" t="str">
            <v>Fire alarm control panel</v>
          </cell>
          <cell r="G9506" t="str">
            <v>해당없음</v>
          </cell>
        </row>
        <row r="9507">
          <cell r="A9507">
            <v>4618250501</v>
          </cell>
          <cell r="B9507" t="str">
            <v>누전경보기</v>
          </cell>
          <cell r="C9507" t="str">
            <v>Earth leakage detector and fire alarm</v>
          </cell>
          <cell r="G9507" t="str">
            <v>해당없음</v>
          </cell>
        </row>
        <row r="9508">
          <cell r="A9508">
            <v>4618250601</v>
          </cell>
          <cell r="B9508" t="str">
            <v>전자장차폐장치</v>
          </cell>
          <cell r="C9508" t="str">
            <v>Electromagnetic shield equipments</v>
          </cell>
          <cell r="G9508" t="str">
            <v>해당없음</v>
          </cell>
        </row>
        <row r="9509">
          <cell r="A9509">
            <v>4618250701</v>
          </cell>
          <cell r="B9509" t="str">
            <v>전자파차폐기</v>
          </cell>
          <cell r="C9509" t="str">
            <v>Electromagnetic shield materials</v>
          </cell>
          <cell r="G9509" t="str">
            <v>해당없음</v>
          </cell>
        </row>
        <row r="9510">
          <cell r="A9510">
            <v>4618259901</v>
          </cell>
          <cell r="B9510" t="str">
            <v>호신장비</v>
          </cell>
          <cell r="C9510" t="str">
            <v>Self protection equipments</v>
          </cell>
          <cell r="G9510">
            <v>8</v>
          </cell>
        </row>
        <row r="9511">
          <cell r="A9511">
            <v>4619150101</v>
          </cell>
          <cell r="B9511" t="str">
            <v>연기감지기</v>
          </cell>
          <cell r="C9511" t="str">
            <v>Smoke detectors</v>
          </cell>
          <cell r="G9511" t="str">
            <v>해당없음</v>
          </cell>
        </row>
        <row r="9512">
          <cell r="A9512">
            <v>4619150102</v>
          </cell>
          <cell r="B9512" t="str">
            <v>연기감지시험기</v>
          </cell>
          <cell r="C9512" t="str">
            <v>Smoke detector tester</v>
          </cell>
          <cell r="G9512" t="str">
            <v>해당없음</v>
          </cell>
        </row>
        <row r="9513">
          <cell r="A9513">
            <v>4619150201</v>
          </cell>
          <cell r="B9513" t="str">
            <v>열감지기</v>
          </cell>
          <cell r="C9513" t="str">
            <v>Heat detectors</v>
          </cell>
          <cell r="G9513">
            <v>8</v>
          </cell>
        </row>
        <row r="9514">
          <cell r="A9514">
            <v>4619150401</v>
          </cell>
          <cell r="B9514" t="str">
            <v>화염감지기</v>
          </cell>
          <cell r="C9514" t="str">
            <v>Flame detectors</v>
          </cell>
          <cell r="G9514" t="str">
            <v>해당없음</v>
          </cell>
        </row>
        <row r="9515">
          <cell r="A9515">
            <v>4619150501</v>
          </cell>
          <cell r="B9515" t="str">
            <v>비상유닛</v>
          </cell>
          <cell r="C9515" t="str">
            <v>Emergency unit</v>
          </cell>
          <cell r="G9515" t="str">
            <v>해당없음</v>
          </cell>
        </row>
        <row r="9516">
          <cell r="A9516">
            <v>4619150502</v>
          </cell>
          <cell r="B9516" t="str">
            <v>수동발신기</v>
          </cell>
          <cell r="C9516" t="str">
            <v>Manunl alarm station</v>
          </cell>
          <cell r="G9516" t="str">
            <v>해당없음</v>
          </cell>
        </row>
        <row r="9517">
          <cell r="A9517">
            <v>4619150901</v>
          </cell>
          <cell r="B9517" t="str">
            <v>독성증기계측기</v>
          </cell>
          <cell r="C9517" t="str">
            <v>Toxic vapor detectors</v>
          </cell>
          <cell r="G9517" t="str">
            <v>해당없음</v>
          </cell>
        </row>
        <row r="9518">
          <cell r="A9518">
            <v>4619151001</v>
          </cell>
          <cell r="B9518" t="str">
            <v>열상관측장비</v>
          </cell>
          <cell r="C9518" t="str">
            <v>Thermal observation device(TOD)</v>
          </cell>
          <cell r="G9518">
            <v>8</v>
          </cell>
        </row>
        <row r="9519">
          <cell r="A9519">
            <v>4619151101</v>
          </cell>
          <cell r="B9519" t="str">
            <v>화점탐지기</v>
          </cell>
          <cell r="C9519" t="str">
            <v>Hot spot detector</v>
          </cell>
          <cell r="G9519" t="str">
            <v>해당없음</v>
          </cell>
        </row>
        <row r="9520">
          <cell r="A9520">
            <v>4619159601</v>
          </cell>
          <cell r="B9520" t="str">
            <v>단독경보형감지기</v>
          </cell>
          <cell r="C9520" t="str">
            <v>Alone alarm detectors</v>
          </cell>
          <cell r="G9520" t="str">
            <v>해당없음</v>
          </cell>
        </row>
        <row r="9521">
          <cell r="A9521">
            <v>4619160101</v>
          </cell>
          <cell r="B9521" t="str">
            <v>수동식소화기</v>
          </cell>
          <cell r="C9521" t="str">
            <v>Fire extinguisher</v>
          </cell>
          <cell r="G9521">
            <v>9</v>
          </cell>
        </row>
        <row r="9522">
          <cell r="A9522">
            <v>4619160102</v>
          </cell>
          <cell r="B9522" t="str">
            <v>소화전</v>
          </cell>
          <cell r="C9522" t="str">
            <v>Fire hydrant</v>
          </cell>
          <cell r="G9522">
            <v>9</v>
          </cell>
        </row>
        <row r="9523">
          <cell r="A9523">
            <v>4619160103</v>
          </cell>
          <cell r="B9523" t="str">
            <v>캐비닛형소화기</v>
          </cell>
          <cell r="C9523" t="str">
            <v>Cabinet fire extinguisher</v>
          </cell>
          <cell r="G9523">
            <v>9</v>
          </cell>
        </row>
        <row r="9524">
          <cell r="A9524">
            <v>4619160104</v>
          </cell>
          <cell r="B9524" t="str">
            <v>순간식진화기</v>
          </cell>
          <cell r="C9524" t="str">
            <v>Impulse fire extinguisher</v>
          </cell>
          <cell r="G9524">
            <v>9</v>
          </cell>
        </row>
        <row r="9525">
          <cell r="A9525">
            <v>4619160105</v>
          </cell>
          <cell r="B9525" t="str">
            <v>하론소화설비</v>
          </cell>
          <cell r="C9525" t="str">
            <v>Halon fire extinguishing system</v>
          </cell>
          <cell r="G9525">
            <v>9</v>
          </cell>
        </row>
        <row r="9526">
          <cell r="A9526">
            <v>4619160107</v>
          </cell>
          <cell r="B9526" t="str">
            <v>에어졸식소화용구</v>
          </cell>
          <cell r="C9526" t="str">
            <v>Aerosol type fire extinguisher</v>
          </cell>
          <cell r="G9526">
            <v>9</v>
          </cell>
        </row>
        <row r="9527">
          <cell r="A9527">
            <v>4619160108</v>
          </cell>
          <cell r="B9527" t="str">
            <v>소화전함</v>
          </cell>
          <cell r="C9527" t="str">
            <v>Fire valve box</v>
          </cell>
          <cell r="G9527">
            <v>9</v>
          </cell>
        </row>
        <row r="9528">
          <cell r="A9528">
            <v>4619160109</v>
          </cell>
          <cell r="B9528" t="str">
            <v>CO2소화설비</v>
          </cell>
          <cell r="C9528" t="str">
            <v>Co2 fire extinguishing system</v>
          </cell>
          <cell r="G9528">
            <v>9</v>
          </cell>
        </row>
        <row r="9529">
          <cell r="A9529">
            <v>4619160110</v>
          </cell>
          <cell r="B9529" t="str">
            <v>기동용기함</v>
          </cell>
          <cell r="C9529" t="str">
            <v>Actuating device unit</v>
          </cell>
          <cell r="G9529">
            <v>9</v>
          </cell>
        </row>
        <row r="9530">
          <cell r="A9530">
            <v>4619160111</v>
          </cell>
          <cell r="B9530" t="str">
            <v>자동식소화기</v>
          </cell>
          <cell r="C9530" t="str">
            <v>Automatic fire extinguisher</v>
          </cell>
          <cell r="G9530">
            <v>9</v>
          </cell>
        </row>
        <row r="9531">
          <cell r="A9531">
            <v>4619160112</v>
          </cell>
          <cell r="B9531" t="str">
            <v>공기포소화설비</v>
          </cell>
          <cell r="C9531" t="str">
            <v>Air foam extinguishing equipment</v>
          </cell>
          <cell r="G9531">
            <v>9</v>
          </cell>
        </row>
        <row r="9532">
          <cell r="A9532">
            <v>4619160113</v>
          </cell>
          <cell r="B9532" t="str">
            <v>소화탄</v>
          </cell>
          <cell r="C9532" t="str">
            <v>Fire extinguishing bomb</v>
          </cell>
          <cell r="G9532">
            <v>9</v>
          </cell>
        </row>
        <row r="9533">
          <cell r="A9533">
            <v>4619160114</v>
          </cell>
          <cell r="B9533" t="str">
            <v>이너겐소화설비</v>
          </cell>
          <cell r="C9533" t="str">
            <v>Inergen fire extinguishing system</v>
          </cell>
          <cell r="G9533">
            <v>9</v>
          </cell>
        </row>
        <row r="9534">
          <cell r="A9534">
            <v>4619160115</v>
          </cell>
          <cell r="B9534" t="str">
            <v>HCFC소화설비</v>
          </cell>
          <cell r="C9534" t="str">
            <v>HCFC fire extinguishing equipment</v>
          </cell>
          <cell r="G9534">
            <v>9</v>
          </cell>
        </row>
        <row r="9535">
          <cell r="A9535">
            <v>4619160201</v>
          </cell>
          <cell r="B9535" t="str">
            <v>분말자동소화장치</v>
          </cell>
          <cell r="C9535" t="str">
            <v>Powder type automatic fire extinguisher</v>
          </cell>
          <cell r="G9535" t="str">
            <v>해당없음</v>
          </cell>
        </row>
        <row r="9536">
          <cell r="A9536">
            <v>4619160202</v>
          </cell>
          <cell r="B9536" t="str">
            <v>고체에어로졸자동소화장치</v>
          </cell>
          <cell r="C9536" t="str">
            <v>Solid aerosol automatic fire extinguisher</v>
          </cell>
          <cell r="G9536" t="str">
            <v>해당없음</v>
          </cell>
        </row>
        <row r="9537">
          <cell r="A9537">
            <v>4619160203</v>
          </cell>
          <cell r="B9537" t="str">
            <v>가스자동소화장치</v>
          </cell>
          <cell r="C9537" t="str">
            <v>Gas type automatic fire extinguisher</v>
          </cell>
          <cell r="G9537" t="str">
            <v>해당없음</v>
          </cell>
        </row>
        <row r="9538">
          <cell r="A9538">
            <v>4619160301</v>
          </cell>
          <cell r="B9538" t="str">
            <v>소방호스용노즐</v>
          </cell>
          <cell r="C9538" t="str">
            <v>Nozzle</v>
          </cell>
          <cell r="G9538" t="str">
            <v>해당없음</v>
          </cell>
        </row>
        <row r="9539">
          <cell r="A9539">
            <v>4619160302</v>
          </cell>
          <cell r="B9539" t="str">
            <v>소화용호스</v>
          </cell>
          <cell r="C9539" t="str">
            <v>Fire extinguishing hose</v>
          </cell>
          <cell r="G9539" t="str">
            <v>해당없음</v>
          </cell>
        </row>
        <row r="9540">
          <cell r="A9540">
            <v>4619160401</v>
          </cell>
          <cell r="B9540" t="str">
            <v>소화용담요</v>
          </cell>
          <cell r="C9540" t="str">
            <v>Fire blanket</v>
          </cell>
          <cell r="G9540" t="str">
            <v>해당없음</v>
          </cell>
        </row>
        <row r="9541">
          <cell r="A9541">
            <v>4619160501</v>
          </cell>
          <cell r="B9541" t="str">
            <v>소화용용구</v>
          </cell>
          <cell r="C9541" t="str">
            <v>Fire extinguishing tool</v>
          </cell>
          <cell r="G9541">
            <v>0</v>
          </cell>
        </row>
        <row r="9542">
          <cell r="A9542">
            <v>4619160502</v>
          </cell>
          <cell r="B9542" t="str">
            <v>가반식윈치</v>
          </cell>
          <cell r="C9542" t="str">
            <v>Portable winch</v>
          </cell>
          <cell r="G9542">
            <v>0</v>
          </cell>
        </row>
        <row r="9543">
          <cell r="A9543">
            <v>4619160503</v>
          </cell>
          <cell r="B9543" t="str">
            <v>휴대용산소절단기</v>
          </cell>
          <cell r="C9543" t="str">
            <v>Portable gas cutting equipment</v>
          </cell>
          <cell r="G9543">
            <v>0</v>
          </cell>
        </row>
        <row r="9544">
          <cell r="A9544">
            <v>4619160601</v>
          </cell>
          <cell r="B9544" t="str">
            <v>소화용거품발생기</v>
          </cell>
          <cell r="C9544" t="str">
            <v>Fire fighting foam generator</v>
          </cell>
          <cell r="G9544" t="str">
            <v>해당없음</v>
          </cell>
        </row>
        <row r="9545">
          <cell r="A9545">
            <v>4619160701</v>
          </cell>
          <cell r="B9545" t="str">
            <v>공기호흡기용충전기</v>
          </cell>
          <cell r="C9545" t="str">
            <v>Air resepirator charger</v>
          </cell>
          <cell r="G9545">
            <v>7</v>
          </cell>
        </row>
        <row r="9546">
          <cell r="A9546">
            <v>4619160702</v>
          </cell>
          <cell r="B9546" t="str">
            <v>공기호흡기</v>
          </cell>
          <cell r="C9546" t="str">
            <v>Air respirator</v>
          </cell>
          <cell r="G9546">
            <v>7</v>
          </cell>
        </row>
        <row r="9547">
          <cell r="A9547">
            <v>4619160703</v>
          </cell>
          <cell r="B9547" t="str">
            <v>산소발생공기정화기</v>
          </cell>
          <cell r="C9547" t="str">
            <v>Oxygen-generating air purifier</v>
          </cell>
          <cell r="G9547">
            <v>7</v>
          </cell>
        </row>
        <row r="9548">
          <cell r="A9548">
            <v>4619160901</v>
          </cell>
          <cell r="B9548" t="str">
            <v>피난기</v>
          </cell>
          <cell r="C9548" t="str">
            <v>Fire escape equipment</v>
          </cell>
          <cell r="G9548" t="str">
            <v>해당없음</v>
          </cell>
        </row>
        <row r="9549">
          <cell r="A9549">
            <v>4619160902</v>
          </cell>
          <cell r="B9549" t="str">
            <v>화재대피함</v>
          </cell>
          <cell r="C9549" t="str">
            <v>Fire escape box</v>
          </cell>
          <cell r="G9549" t="str">
            <v>해당없음</v>
          </cell>
        </row>
        <row r="9550">
          <cell r="A9550">
            <v>4619160903</v>
          </cell>
          <cell r="B9550" t="str">
            <v>피난미끄럼틀</v>
          </cell>
          <cell r="C9550" t="str">
            <v>Fire escape slide</v>
          </cell>
          <cell r="G9550" t="str">
            <v>해당없음</v>
          </cell>
        </row>
        <row r="9551">
          <cell r="A9551">
            <v>4619161101</v>
          </cell>
          <cell r="B9551" t="str">
            <v>소방호스용손수레</v>
          </cell>
          <cell r="C9551" t="str">
            <v>Fire hose carts</v>
          </cell>
          <cell r="G9551" t="str">
            <v>해당없음</v>
          </cell>
        </row>
        <row r="9552">
          <cell r="A9552">
            <v>4619161201</v>
          </cell>
          <cell r="B9552" t="str">
            <v>등짐펌프</v>
          </cell>
          <cell r="C9552" t="str">
            <v>Backpack water pump</v>
          </cell>
          <cell r="G9552">
            <v>9</v>
          </cell>
        </row>
        <row r="9553">
          <cell r="A9553">
            <v>4619161301</v>
          </cell>
          <cell r="B9553" t="str">
            <v>소화약제</v>
          </cell>
          <cell r="C9553" t="str">
            <v>Fire extinguishing agent</v>
          </cell>
          <cell r="G9553" t="str">
            <v>해당없음</v>
          </cell>
        </row>
        <row r="9554">
          <cell r="A9554">
            <v>4619161601</v>
          </cell>
          <cell r="B9554" t="str">
            <v>헬리콥타용소화물통</v>
          </cell>
          <cell r="C9554" t="str">
            <v>Helicopter fire extinguishing water tanks</v>
          </cell>
          <cell r="G9554">
            <v>8</v>
          </cell>
        </row>
        <row r="9555">
          <cell r="A9555">
            <v>4619161801</v>
          </cell>
          <cell r="B9555" t="str">
            <v>소화기받침대</v>
          </cell>
          <cell r="C9555" t="str">
            <v>Extinguisher bases</v>
          </cell>
          <cell r="G9555" t="str">
            <v>해당없음</v>
          </cell>
        </row>
        <row r="9556">
          <cell r="A9556">
            <v>4619161901</v>
          </cell>
          <cell r="B9556" t="str">
            <v>방수총</v>
          </cell>
          <cell r="C9556" t="str">
            <v>Water monitors</v>
          </cell>
          <cell r="G9556" t="str">
            <v>해당없음</v>
          </cell>
        </row>
        <row r="9557">
          <cell r="A9557">
            <v>4619162001</v>
          </cell>
          <cell r="B9557" t="str">
            <v>배연기</v>
          </cell>
          <cell r="C9557" t="str">
            <v>Exhaust fansmokes</v>
          </cell>
          <cell r="G9557" t="str">
            <v>해당없음</v>
          </cell>
        </row>
        <row r="9558">
          <cell r="A9558">
            <v>4619162101</v>
          </cell>
          <cell r="B9558" t="str">
            <v>소화장비보관함</v>
          </cell>
          <cell r="C9558" t="str">
            <v>Fire extinguisher storage box</v>
          </cell>
          <cell r="G9558">
            <v>7</v>
          </cell>
        </row>
        <row r="9559">
          <cell r="A9559">
            <v>4619167101</v>
          </cell>
          <cell r="B9559" t="str">
            <v>자동소화패치</v>
          </cell>
          <cell r="C9559" t="str">
            <v>Automatic fire extinguishing patch</v>
          </cell>
          <cell r="G9559" t="str">
            <v>해당없음</v>
          </cell>
        </row>
        <row r="9560">
          <cell r="A9560">
            <v>4619167201</v>
          </cell>
          <cell r="B9560" t="str">
            <v>소방로봇</v>
          </cell>
          <cell r="C9560" t="str">
            <v>Fire Fighting Robot</v>
          </cell>
          <cell r="G9560" t="str">
            <v>해당없음</v>
          </cell>
        </row>
        <row r="9561">
          <cell r="A9561">
            <v>4619167301</v>
          </cell>
          <cell r="B9561" t="str">
            <v>개인장비함</v>
          </cell>
          <cell r="C9561" t="str">
            <v>Personal tool cases</v>
          </cell>
          <cell r="G9561" t="str">
            <v>해당없음</v>
          </cell>
        </row>
        <row r="9562">
          <cell r="A9562">
            <v>4619167401</v>
          </cell>
          <cell r="B9562" t="str">
            <v>결합금속구</v>
          </cell>
          <cell r="C9562" t="str">
            <v>Metal connectors</v>
          </cell>
          <cell r="G9562" t="str">
            <v>해당없음</v>
          </cell>
        </row>
        <row r="9563">
          <cell r="A9563">
            <v>4619167501</v>
          </cell>
          <cell r="B9563" t="str">
            <v>공기주입시험기</v>
          </cell>
          <cell r="C9563" t="str">
            <v>Air injecting testers</v>
          </cell>
          <cell r="G9563" t="str">
            <v>해당없음</v>
          </cell>
        </row>
        <row r="9564">
          <cell r="A9564">
            <v>4619167601</v>
          </cell>
          <cell r="B9564" t="str">
            <v>방수압측정기</v>
          </cell>
          <cell r="C9564" t="str">
            <v>Pitot gauges</v>
          </cell>
          <cell r="G9564" t="str">
            <v>해당없음</v>
          </cell>
        </row>
        <row r="9565">
          <cell r="A9565">
            <v>4619167901</v>
          </cell>
          <cell r="B9565" t="str">
            <v>선택밸브</v>
          </cell>
          <cell r="C9565" t="str">
            <v>Gas pipe selection valaes</v>
          </cell>
          <cell r="G9565" t="str">
            <v>해당없음</v>
          </cell>
        </row>
        <row r="9566">
          <cell r="A9566">
            <v>4619168001</v>
          </cell>
          <cell r="B9566" t="str">
            <v>소방용방수구</v>
          </cell>
          <cell r="C9566" t="str">
            <v>Firefighting water districts</v>
          </cell>
          <cell r="G9566" t="str">
            <v>해당없음</v>
          </cell>
        </row>
        <row r="9567">
          <cell r="A9567">
            <v>4619168101</v>
          </cell>
          <cell r="B9567" t="str">
            <v>소방용밸브</v>
          </cell>
          <cell r="C9567" t="str">
            <v>Fire fighting line valves</v>
          </cell>
          <cell r="G9567" t="str">
            <v>해당없음</v>
          </cell>
        </row>
        <row r="9568">
          <cell r="A9568">
            <v>4619168201</v>
          </cell>
          <cell r="B9568" t="str">
            <v>소방용송수구</v>
          </cell>
          <cell r="C9568" t="str">
            <v>Firefighting stand pipes</v>
          </cell>
          <cell r="G9568" t="str">
            <v>해당없음</v>
          </cell>
        </row>
        <row r="9569">
          <cell r="A9569">
            <v>4619168301</v>
          </cell>
          <cell r="B9569" t="str">
            <v>소방용펌프</v>
          </cell>
          <cell r="C9569" t="str">
            <v>Fire extinguishing pumps</v>
          </cell>
          <cell r="G9569">
            <v>9</v>
          </cell>
        </row>
        <row r="9570">
          <cell r="A9570">
            <v>4619168401</v>
          </cell>
          <cell r="B9570" t="str">
            <v>소방용헤드</v>
          </cell>
          <cell r="C9570" t="str">
            <v>Fire extinguishing heads</v>
          </cell>
          <cell r="G9570" t="str">
            <v>해당없음</v>
          </cell>
        </row>
        <row r="9571">
          <cell r="A9571">
            <v>4619168501</v>
          </cell>
          <cell r="B9571" t="str">
            <v>소방용흡수관</v>
          </cell>
          <cell r="C9571" t="str">
            <v>Fire fighting suction hoses</v>
          </cell>
          <cell r="G9571" t="str">
            <v>해당없음</v>
          </cell>
        </row>
        <row r="9572">
          <cell r="A9572">
            <v>4619168601</v>
          </cell>
          <cell r="B9572" t="str">
            <v>소방유량계</v>
          </cell>
          <cell r="C9572" t="str">
            <v>Flow meter for fire pumps</v>
          </cell>
          <cell r="G9572" t="str">
            <v>해당없음</v>
          </cell>
        </row>
        <row r="9573">
          <cell r="A9573">
            <v>4619168701</v>
          </cell>
          <cell r="B9573" t="str">
            <v>소방호스세척기</v>
          </cell>
          <cell r="C9573" t="str">
            <v>Fire fighting hose washers</v>
          </cell>
          <cell r="G9573" t="str">
            <v>해당없음</v>
          </cell>
        </row>
        <row r="9574">
          <cell r="A9574">
            <v>4619169001</v>
          </cell>
          <cell r="B9574" t="str">
            <v>소화용사다리</v>
          </cell>
          <cell r="C9574" t="str">
            <v>Fire extinguishing ladders</v>
          </cell>
          <cell r="G9574" t="str">
            <v>해당없음</v>
          </cell>
        </row>
        <row r="9575">
          <cell r="A9575">
            <v>4619169201</v>
          </cell>
          <cell r="B9575" t="str">
            <v>소화탄발사기</v>
          </cell>
          <cell r="C9575" t="str">
            <v>Fire extinguishing bomb guns</v>
          </cell>
          <cell r="G9575" t="str">
            <v>해당없음</v>
          </cell>
        </row>
        <row r="9576">
          <cell r="A9576">
            <v>4619169301</v>
          </cell>
          <cell r="B9576" t="str">
            <v>연기투시기</v>
          </cell>
          <cell r="C9576" t="str">
            <v>Smoke clairvoyants</v>
          </cell>
          <cell r="G9576" t="str">
            <v>해당없음</v>
          </cell>
        </row>
        <row r="9577">
          <cell r="A9577">
            <v>4619169401</v>
          </cell>
          <cell r="B9577" t="str">
            <v>유수검지장치</v>
          </cell>
          <cell r="C9577" t="str">
            <v>Water flow detecting device</v>
          </cell>
          <cell r="G9577" t="str">
            <v>해당없음</v>
          </cell>
        </row>
        <row r="9578">
          <cell r="A9578">
            <v>4619169501</v>
          </cell>
          <cell r="B9578" t="str">
            <v>제연설비</v>
          </cell>
          <cell r="C9578" t="str">
            <v>Smoke removal equipments</v>
          </cell>
          <cell r="G9578" t="str">
            <v>해당없음</v>
          </cell>
        </row>
        <row r="9579">
          <cell r="A9579">
            <v>4619169601</v>
          </cell>
          <cell r="B9579" t="str">
            <v>폼약비율조정기</v>
          </cell>
          <cell r="C9579" t="str">
            <v>Form liquid proportioners</v>
          </cell>
          <cell r="G9579" t="str">
            <v>해당없음</v>
          </cell>
        </row>
        <row r="9580">
          <cell r="A9580">
            <v>4619169801</v>
          </cell>
          <cell r="B9580" t="str">
            <v>하론레벨미터</v>
          </cell>
          <cell r="C9580" t="str">
            <v>Haldn level meters</v>
          </cell>
          <cell r="G9580" t="str">
            <v>해당없음</v>
          </cell>
        </row>
        <row r="9581">
          <cell r="A9581">
            <v>4620010401</v>
          </cell>
          <cell r="B9581" t="str">
            <v>방재훈련용모의시스템</v>
          </cell>
          <cell r="C9581" t="str">
            <v>Simulated training system for disaster preventions</v>
          </cell>
          <cell r="G9581" t="str">
            <v>해당없음</v>
          </cell>
        </row>
        <row r="9582">
          <cell r="A9582">
            <v>4620100101</v>
          </cell>
          <cell r="B9582" t="str">
            <v>구조실습용마네킹</v>
          </cell>
          <cell r="C9582" t="str">
            <v>Rescue mannequins</v>
          </cell>
          <cell r="G9582">
            <v>9</v>
          </cell>
        </row>
        <row r="9583">
          <cell r="A9583">
            <v>4710150101</v>
          </cell>
          <cell r="B9583" t="str">
            <v>활성탄재생장치</v>
          </cell>
          <cell r="C9583" t="str">
            <v>Ativated carbon regenerator</v>
          </cell>
          <cell r="G9583" t="str">
            <v>해당없음</v>
          </cell>
        </row>
        <row r="9584">
          <cell r="A9584">
            <v>4710150102</v>
          </cell>
          <cell r="B9584" t="str">
            <v>활성탄공급장치</v>
          </cell>
          <cell r="C9584" t="str">
            <v>Activated carbon supply equipment</v>
          </cell>
          <cell r="G9584" t="str">
            <v>해당없음</v>
          </cell>
        </row>
        <row r="9585">
          <cell r="A9585">
            <v>4710150201</v>
          </cell>
          <cell r="B9585" t="str">
            <v>암모니아탈기기</v>
          </cell>
          <cell r="C9585" t="str">
            <v>Ammonia stripping equipment</v>
          </cell>
          <cell r="G9585" t="str">
            <v>해당없음</v>
          </cell>
        </row>
        <row r="9586">
          <cell r="A9586">
            <v>4710150301</v>
          </cell>
          <cell r="B9586" t="str">
            <v>활성탄여과장치</v>
          </cell>
          <cell r="C9586" t="str">
            <v>Ativated carbon filters</v>
          </cell>
          <cell r="G9586" t="str">
            <v>해당없음</v>
          </cell>
        </row>
        <row r="9587">
          <cell r="A9587">
            <v>4710150401</v>
          </cell>
          <cell r="B9587" t="str">
            <v>은동이온살균기</v>
          </cell>
          <cell r="C9587" t="str">
            <v>Copper and silver ion generator</v>
          </cell>
          <cell r="G9587" t="str">
            <v>해당없음</v>
          </cell>
        </row>
        <row r="9588">
          <cell r="A9588">
            <v>4710150402</v>
          </cell>
          <cell r="B9588" t="str">
            <v>전기분해식소독기</v>
          </cell>
          <cell r="C9588" t="str">
            <v>Electrolytic sterilizer</v>
          </cell>
          <cell r="G9588" t="str">
            <v>해당없음</v>
          </cell>
        </row>
        <row r="9589">
          <cell r="A9589">
            <v>4710150501</v>
          </cell>
          <cell r="B9589" t="str">
            <v>염소투입기</v>
          </cell>
          <cell r="C9589" t="str">
            <v>Chlorination equipments</v>
          </cell>
          <cell r="G9589">
            <v>7</v>
          </cell>
        </row>
        <row r="9590">
          <cell r="A9590">
            <v>4710150502</v>
          </cell>
          <cell r="B9590" t="str">
            <v>차아염소산나트륨발생장치</v>
          </cell>
          <cell r="C9590" t="str">
            <v>Sodium hypochiorite generators</v>
          </cell>
          <cell r="G9590">
            <v>7</v>
          </cell>
        </row>
        <row r="9591">
          <cell r="A9591">
            <v>4710150503</v>
          </cell>
          <cell r="B9591" t="str">
            <v>이산화염소발생기</v>
          </cell>
          <cell r="C9591" t="str">
            <v>Chlorine dioxide genertor</v>
          </cell>
          <cell r="G9591">
            <v>7</v>
          </cell>
        </row>
        <row r="9592">
          <cell r="A9592">
            <v>4710150601</v>
          </cell>
          <cell r="B9592" t="str">
            <v>부식억제장비</v>
          </cell>
          <cell r="C9592" t="str">
            <v>Corrosion control equipment</v>
          </cell>
          <cell r="G9592" t="str">
            <v>해당없음</v>
          </cell>
        </row>
        <row r="9593">
          <cell r="A9593">
            <v>4710150701</v>
          </cell>
          <cell r="B9593" t="str">
            <v>침사지</v>
          </cell>
          <cell r="C9593" t="str">
            <v>Grit chambers</v>
          </cell>
          <cell r="G9593" t="str">
            <v>해당없음</v>
          </cell>
        </row>
        <row r="9594">
          <cell r="A9594">
            <v>4710150801</v>
          </cell>
          <cell r="B9594" t="str">
            <v>염분제거장비</v>
          </cell>
          <cell r="C9594" t="str">
            <v>Desalination equipment</v>
          </cell>
          <cell r="G9594" t="str">
            <v>해당없음</v>
          </cell>
        </row>
        <row r="9595">
          <cell r="A9595">
            <v>4710150901</v>
          </cell>
          <cell r="B9595" t="str">
            <v>불소투입기</v>
          </cell>
          <cell r="C9595" t="str">
            <v>Fluoridation equipment</v>
          </cell>
          <cell r="G9595" t="str">
            <v>해당없음</v>
          </cell>
        </row>
        <row r="9596">
          <cell r="A9596">
            <v>4710151001</v>
          </cell>
          <cell r="B9596" t="str">
            <v>철및망간제거장비</v>
          </cell>
          <cell r="C9596" t="str">
            <v>Iron and manganese removal equipment</v>
          </cell>
          <cell r="G9596" t="str">
            <v>해당없음</v>
          </cell>
        </row>
        <row r="9597">
          <cell r="A9597">
            <v>4710151101</v>
          </cell>
          <cell r="B9597" t="str">
            <v>이온교환장치</v>
          </cell>
          <cell r="C9597" t="str">
            <v>Ion exchange equipment</v>
          </cell>
          <cell r="G9597">
            <v>10</v>
          </cell>
        </row>
        <row r="9598">
          <cell r="A9598">
            <v>4710151201</v>
          </cell>
          <cell r="B9598" t="str">
            <v>교반기</v>
          </cell>
          <cell r="C9598" t="str">
            <v>Agitator</v>
          </cell>
          <cell r="G9598">
            <v>10</v>
          </cell>
        </row>
        <row r="9599">
          <cell r="A9599">
            <v>4710151202</v>
          </cell>
          <cell r="B9599" t="str">
            <v>혼합기</v>
          </cell>
          <cell r="C9599" t="str">
            <v>Mixer</v>
          </cell>
          <cell r="G9599">
            <v>10</v>
          </cell>
        </row>
        <row r="9600">
          <cell r="A9600">
            <v>4710151301</v>
          </cell>
          <cell r="B9600" t="str">
            <v>산소발생기</v>
          </cell>
          <cell r="C9600" t="str">
            <v>Oxygen generators</v>
          </cell>
          <cell r="G9600">
            <v>7</v>
          </cell>
        </row>
        <row r="9601">
          <cell r="A9601">
            <v>4710151401</v>
          </cell>
          <cell r="B9601" t="str">
            <v>정수장비세트</v>
          </cell>
          <cell r="C9601" t="str">
            <v>Water purification equipment set</v>
          </cell>
          <cell r="G9601">
            <v>10</v>
          </cell>
        </row>
        <row r="9602">
          <cell r="A9602">
            <v>4710151402</v>
          </cell>
          <cell r="B9602" t="str">
            <v>소형정수장치</v>
          </cell>
          <cell r="C9602" t="str">
            <v>Small water purification equipments</v>
          </cell>
          <cell r="G9602">
            <v>10</v>
          </cell>
        </row>
        <row r="9603">
          <cell r="A9603">
            <v>4710151601</v>
          </cell>
          <cell r="B9603" t="str">
            <v>탁도계</v>
          </cell>
          <cell r="C9603" t="str">
            <v>Turbidimeters</v>
          </cell>
          <cell r="G9603">
            <v>12</v>
          </cell>
        </row>
        <row r="9604">
          <cell r="A9604">
            <v>4710151701</v>
          </cell>
          <cell r="B9604" t="str">
            <v>자외선살균기</v>
          </cell>
          <cell r="C9604" t="str">
            <v>Ultraviolet disinfection equipment</v>
          </cell>
          <cell r="G9604">
            <v>9</v>
          </cell>
        </row>
        <row r="9605">
          <cell r="A9605">
            <v>4710151801</v>
          </cell>
          <cell r="B9605" t="str">
            <v>수질자동조정장치</v>
          </cell>
          <cell r="C9605" t="str">
            <v>Atomatic water conditioners</v>
          </cell>
          <cell r="G9605" t="str">
            <v>해당없음</v>
          </cell>
        </row>
        <row r="9606">
          <cell r="A9606">
            <v>4710151901</v>
          </cell>
          <cell r="B9606" t="str">
            <v>연수화장치</v>
          </cell>
          <cell r="C9606" t="str">
            <v>Water softening accessories</v>
          </cell>
          <cell r="G9606" t="str">
            <v>해당없음</v>
          </cell>
        </row>
        <row r="9607">
          <cell r="A9607">
            <v>4710152101</v>
          </cell>
          <cell r="B9607" t="str">
            <v>한외여과장치</v>
          </cell>
          <cell r="C9607" t="str">
            <v>Ultrafiltration equipment</v>
          </cell>
          <cell r="G9607">
            <v>11</v>
          </cell>
        </row>
        <row r="9608">
          <cell r="A9608">
            <v>4710152201</v>
          </cell>
          <cell r="B9608" t="str">
            <v>일체형폐수처리장치</v>
          </cell>
          <cell r="C9608" t="str">
            <v>Packaged wastewater treatment systems</v>
          </cell>
          <cell r="G9608" t="str">
            <v>해당없음</v>
          </cell>
        </row>
        <row r="9609">
          <cell r="A9609">
            <v>4710152301</v>
          </cell>
          <cell r="B9609" t="str">
            <v>수집탱크</v>
          </cell>
          <cell r="C9609" t="str">
            <v>Collection tanks</v>
          </cell>
          <cell r="G9609" t="str">
            <v>해당없음</v>
          </cell>
        </row>
        <row r="9610">
          <cell r="A9610">
            <v>4710152401</v>
          </cell>
          <cell r="B9610" t="str">
            <v>슬러지퇴비화장치</v>
          </cell>
          <cell r="C9610" t="str">
            <v>Sludge or sewage composting equipment</v>
          </cell>
          <cell r="G9610" t="str">
            <v>해당없음</v>
          </cell>
        </row>
        <row r="9611">
          <cell r="A9611">
            <v>4710152501</v>
          </cell>
          <cell r="B9611" t="str">
            <v>벨트프레스탈수기</v>
          </cell>
          <cell r="C9611" t="str">
            <v>Belt press</v>
          </cell>
          <cell r="G9611">
            <v>11</v>
          </cell>
        </row>
        <row r="9612">
          <cell r="A9612">
            <v>4710152502</v>
          </cell>
          <cell r="B9612" t="str">
            <v>스크루프레스형탈수기</v>
          </cell>
          <cell r="C9612" t="str">
            <v>Screw press</v>
          </cell>
          <cell r="G9612">
            <v>11</v>
          </cell>
        </row>
        <row r="9613">
          <cell r="A9613">
            <v>4710152503</v>
          </cell>
          <cell r="B9613" t="str">
            <v>디칸터형원심탈수기</v>
          </cell>
          <cell r="C9613" t="str">
            <v>Decanters for dewatering</v>
          </cell>
          <cell r="G9613">
            <v>11</v>
          </cell>
        </row>
        <row r="9614">
          <cell r="A9614">
            <v>4710152504</v>
          </cell>
          <cell r="B9614" t="str">
            <v>원심농축기</v>
          </cell>
          <cell r="C9614" t="str">
            <v>Centrifugal decanters for thickening</v>
          </cell>
          <cell r="G9614">
            <v>11</v>
          </cell>
        </row>
        <row r="9615">
          <cell r="A9615">
            <v>4710152505</v>
          </cell>
          <cell r="B9615" t="str">
            <v>필터프레스탈수기</v>
          </cell>
          <cell r="C9615" t="str">
            <v>Filter press</v>
          </cell>
          <cell r="G9615">
            <v>11</v>
          </cell>
        </row>
        <row r="9616">
          <cell r="A9616">
            <v>4710152506</v>
          </cell>
          <cell r="B9616" t="str">
            <v>중력식벨트농축기</v>
          </cell>
          <cell r="C9616" t="str">
            <v>Gravity belt thickener</v>
          </cell>
          <cell r="G9616">
            <v>11</v>
          </cell>
        </row>
        <row r="9617">
          <cell r="A9617">
            <v>4710152507</v>
          </cell>
          <cell r="B9617" t="str">
            <v>디스크형농축기</v>
          </cell>
          <cell r="C9617" t="str">
            <v>Disk type thickeners</v>
          </cell>
          <cell r="G9617">
            <v>11</v>
          </cell>
        </row>
        <row r="9618">
          <cell r="A9618">
            <v>4710152508</v>
          </cell>
          <cell r="B9618" t="str">
            <v>진공탈수기</v>
          </cell>
          <cell r="C9618" t="str">
            <v>Vaccum filters</v>
          </cell>
          <cell r="G9618">
            <v>11</v>
          </cell>
        </row>
        <row r="9619">
          <cell r="A9619">
            <v>4710152601</v>
          </cell>
          <cell r="B9619" t="str">
            <v>슬러지펠릿화장치</v>
          </cell>
          <cell r="C9619" t="str">
            <v>Sludge pelletizers</v>
          </cell>
          <cell r="G9619" t="str">
            <v>해당없음</v>
          </cell>
        </row>
        <row r="9620">
          <cell r="A9620">
            <v>4710152701</v>
          </cell>
          <cell r="B9620" t="str">
            <v>슬러지분쇄기</v>
          </cell>
          <cell r="C9620" t="str">
            <v>Sludge shredders</v>
          </cell>
          <cell r="G9620" t="str">
            <v>해당없음</v>
          </cell>
        </row>
        <row r="9621">
          <cell r="A9621">
            <v>4710152801</v>
          </cell>
          <cell r="B9621" t="str">
            <v>수처리용건조기</v>
          </cell>
          <cell r="C9621" t="str">
            <v>Water treatment dryers</v>
          </cell>
          <cell r="G9621" t="str">
            <v>해당없음</v>
          </cell>
        </row>
        <row r="9622">
          <cell r="A9622">
            <v>4710152901</v>
          </cell>
          <cell r="B9622" t="str">
            <v>소각로</v>
          </cell>
          <cell r="C9622" t="str">
            <v>Incinerators</v>
          </cell>
          <cell r="G9622">
            <v>11</v>
          </cell>
        </row>
        <row r="9623">
          <cell r="A9623">
            <v>4710153101</v>
          </cell>
          <cell r="B9623" t="str">
            <v>정화조</v>
          </cell>
          <cell r="C9623" t="str">
            <v>Septic tanks</v>
          </cell>
          <cell r="G9623" t="str">
            <v>해당없음</v>
          </cell>
        </row>
        <row r="9624">
          <cell r="A9624">
            <v>4710153201</v>
          </cell>
          <cell r="B9624" t="str">
            <v>침전기</v>
          </cell>
          <cell r="C9624" t="str">
            <v>Settling tanks</v>
          </cell>
          <cell r="G9624" t="str">
            <v>해당없음</v>
          </cell>
        </row>
        <row r="9625">
          <cell r="A9625">
            <v>4710153301</v>
          </cell>
          <cell r="B9625" t="str">
            <v>일체형펌프장</v>
          </cell>
          <cell r="C9625" t="str">
            <v>Package pump station systems</v>
          </cell>
          <cell r="G9625" t="str">
            <v>해당없음</v>
          </cell>
        </row>
        <row r="9626">
          <cell r="A9626">
            <v>4710153401</v>
          </cell>
          <cell r="B9626" t="str">
            <v>오수분배기</v>
          </cell>
          <cell r="C9626" t="str">
            <v>Sewage distributors</v>
          </cell>
          <cell r="G9626" t="str">
            <v>해당없음</v>
          </cell>
        </row>
        <row r="9627">
          <cell r="A9627">
            <v>4710153501</v>
          </cell>
          <cell r="B9627" t="str">
            <v>오수정화장치</v>
          </cell>
          <cell r="C9627" t="str">
            <v>Sewage treatment tanks</v>
          </cell>
          <cell r="G9627" t="str">
            <v>해당없음</v>
          </cell>
        </row>
        <row r="9628">
          <cell r="A9628">
            <v>4710153601</v>
          </cell>
          <cell r="B9628" t="str">
            <v>슬러지수집기</v>
          </cell>
          <cell r="C9628" t="str">
            <v>Sludge collectors</v>
          </cell>
          <cell r="G9628">
            <v>12</v>
          </cell>
        </row>
        <row r="9629">
          <cell r="A9629">
            <v>4710153701</v>
          </cell>
          <cell r="B9629" t="str">
            <v>슬러지개량장비</v>
          </cell>
          <cell r="C9629" t="str">
            <v>Sludge conditioning equipment</v>
          </cell>
          <cell r="G9629" t="str">
            <v>해당없음</v>
          </cell>
        </row>
        <row r="9630">
          <cell r="A9630">
            <v>4710153801</v>
          </cell>
          <cell r="B9630" t="str">
            <v>혐기성소화조</v>
          </cell>
          <cell r="C9630" t="str">
            <v>Digestion tanks</v>
          </cell>
          <cell r="G9630" t="str">
            <v>해당없음</v>
          </cell>
        </row>
        <row r="9631">
          <cell r="A9631">
            <v>4710153901</v>
          </cell>
          <cell r="B9631" t="str">
            <v>복합하수처리장비</v>
          </cell>
          <cell r="C9631" t="str">
            <v>Complex waste water treatment equipments</v>
          </cell>
          <cell r="G9631" t="str">
            <v>해당없음</v>
          </cell>
        </row>
        <row r="9632">
          <cell r="A9632">
            <v>4710154201</v>
          </cell>
          <cell r="B9632" t="str">
            <v>부상분리장치</v>
          </cell>
          <cell r="C9632" t="str">
            <v>Air flotation equipment</v>
          </cell>
          <cell r="G9632" t="str">
            <v>해당없음</v>
          </cell>
        </row>
        <row r="9633">
          <cell r="A9633">
            <v>4710154301</v>
          </cell>
          <cell r="B9633" t="str">
            <v>표면폭기기</v>
          </cell>
          <cell r="C9633" t="str">
            <v>Surface aerator</v>
          </cell>
          <cell r="G9633" t="str">
            <v>해당없음</v>
          </cell>
        </row>
        <row r="9634">
          <cell r="A9634">
            <v>4710160601</v>
          </cell>
          <cell r="B9634" t="str">
            <v>급수용방청제</v>
          </cell>
          <cell r="C9634" t="str">
            <v>Corrosion inhibitor</v>
          </cell>
          <cell r="G9634" t="str">
            <v>해당없음</v>
          </cell>
        </row>
        <row r="9635">
          <cell r="A9635">
            <v>4710160801</v>
          </cell>
          <cell r="B9635" t="str">
            <v>유기응집제</v>
          </cell>
          <cell r="C9635" t="str">
            <v>Organic flocculents</v>
          </cell>
          <cell r="G9635" t="str">
            <v>해당없음</v>
          </cell>
        </row>
        <row r="9636">
          <cell r="A9636">
            <v>4710160802</v>
          </cell>
          <cell r="B9636" t="str">
            <v>무기응집제</v>
          </cell>
          <cell r="C9636" t="str">
            <v>Inorganic flocculents</v>
          </cell>
          <cell r="G9636" t="str">
            <v>해당없음</v>
          </cell>
        </row>
        <row r="9637">
          <cell r="A9637">
            <v>4710169601</v>
          </cell>
          <cell r="B9637" t="str">
            <v>슬러지저감제</v>
          </cell>
          <cell r="C9637" t="str">
            <v>Sludge reducer</v>
          </cell>
          <cell r="G9637" t="str">
            <v>해당없음</v>
          </cell>
        </row>
        <row r="9638">
          <cell r="A9638">
            <v>4710169701</v>
          </cell>
          <cell r="B9638" t="str">
            <v>수돗물용불소화합물</v>
          </cell>
          <cell r="C9638" t="str">
            <v>Fluorides</v>
          </cell>
          <cell r="G9638" t="str">
            <v>해당없음</v>
          </cell>
        </row>
        <row r="9639">
          <cell r="A9639">
            <v>4710169801</v>
          </cell>
          <cell r="B9639" t="str">
            <v>수처리용여과재</v>
          </cell>
          <cell r="C9639" t="str">
            <v>Filter media for water treatment</v>
          </cell>
          <cell r="G9639" t="str">
            <v>해당없음</v>
          </cell>
        </row>
        <row r="9640">
          <cell r="A9640">
            <v>4710169901</v>
          </cell>
          <cell r="B9640" t="str">
            <v>팽화처리제</v>
          </cell>
          <cell r="C9640" t="str">
            <v>Bulking agent</v>
          </cell>
          <cell r="G9640" t="str">
            <v>해당없음</v>
          </cell>
        </row>
        <row r="9641">
          <cell r="A9641">
            <v>4710996001</v>
          </cell>
          <cell r="B9641" t="str">
            <v>약품투입기</v>
          </cell>
          <cell r="C9641" t="str">
            <v>Chemical feeder</v>
          </cell>
          <cell r="G9641" t="str">
            <v>해당없음</v>
          </cell>
        </row>
        <row r="9642">
          <cell r="A9642">
            <v>4710996101</v>
          </cell>
          <cell r="B9642" t="str">
            <v>오존산화처리기</v>
          </cell>
          <cell r="C9642" t="str">
            <v>Ozonization reactor</v>
          </cell>
          <cell r="G9642" t="str">
            <v>해당없음</v>
          </cell>
        </row>
        <row r="9643">
          <cell r="A9643">
            <v>4710996401</v>
          </cell>
          <cell r="B9643" t="str">
            <v>오수처리용산기장치</v>
          </cell>
          <cell r="C9643" t="str">
            <v>Air diffuser for sewage treatment</v>
          </cell>
          <cell r="G9643" t="str">
            <v>해당없음</v>
          </cell>
        </row>
        <row r="9644">
          <cell r="A9644">
            <v>4710996501</v>
          </cell>
          <cell r="B9644" t="str">
            <v>침사인양기</v>
          </cell>
          <cell r="C9644" t="str">
            <v>Grit remover</v>
          </cell>
          <cell r="G9644" t="str">
            <v>해당없음</v>
          </cell>
        </row>
        <row r="9645">
          <cell r="A9645">
            <v>4710996601</v>
          </cell>
          <cell r="B9645" t="str">
            <v>표면세척기</v>
          </cell>
          <cell r="C9645" t="str">
            <v>Surface washing device</v>
          </cell>
          <cell r="G9645" t="str">
            <v>해당없음</v>
          </cell>
        </row>
        <row r="9646">
          <cell r="A9646">
            <v>4710996701</v>
          </cell>
          <cell r="B9646" t="str">
            <v>여과기조작대</v>
          </cell>
          <cell r="C9646" t="str">
            <v>Filter control console</v>
          </cell>
          <cell r="G9646" t="str">
            <v>해당없음</v>
          </cell>
        </row>
        <row r="9647">
          <cell r="A9647">
            <v>4710996801</v>
          </cell>
          <cell r="B9647" t="str">
            <v>중력식여과장치</v>
          </cell>
          <cell r="C9647" t="str">
            <v>Gravity filter</v>
          </cell>
          <cell r="G9647" t="str">
            <v>해당없음</v>
          </cell>
        </row>
        <row r="9648">
          <cell r="A9648">
            <v>4710996901</v>
          </cell>
          <cell r="B9648" t="str">
            <v>압력식여과장치</v>
          </cell>
          <cell r="C9648" t="str">
            <v>Compression filter</v>
          </cell>
          <cell r="G9648" t="str">
            <v>해당없음</v>
          </cell>
        </row>
        <row r="9649">
          <cell r="A9649">
            <v>4710997001</v>
          </cell>
          <cell r="B9649" t="str">
            <v>상향류식여과장치</v>
          </cell>
          <cell r="C9649" t="str">
            <v>Up flow filter</v>
          </cell>
          <cell r="G9649" t="str">
            <v>해당없음</v>
          </cell>
        </row>
        <row r="9650">
          <cell r="A9650">
            <v>4710997101</v>
          </cell>
          <cell r="B9650" t="str">
            <v>이동상식여과장치</v>
          </cell>
          <cell r="C9650" t="str">
            <v>Moving bed filter</v>
          </cell>
          <cell r="G9650" t="str">
            <v>해당없음</v>
          </cell>
        </row>
        <row r="9651">
          <cell r="A9651">
            <v>4710997201</v>
          </cell>
          <cell r="B9651" t="str">
            <v>섬유여과기</v>
          </cell>
          <cell r="C9651" t="str">
            <v>Fiber filter</v>
          </cell>
          <cell r="G9651" t="str">
            <v>해당없음</v>
          </cell>
        </row>
        <row r="9652">
          <cell r="A9652">
            <v>4710997301</v>
          </cell>
          <cell r="B9652" t="str">
            <v>쟈시험기</v>
          </cell>
          <cell r="C9652" t="str">
            <v>Jar tester</v>
          </cell>
          <cell r="G9652" t="str">
            <v>해당없음</v>
          </cell>
        </row>
        <row r="9653">
          <cell r="A9653">
            <v>4710997401</v>
          </cell>
          <cell r="B9653" t="str">
            <v>정류벽</v>
          </cell>
          <cell r="C9653" t="str">
            <v>Baffle wall</v>
          </cell>
          <cell r="G9653" t="str">
            <v>해당없음</v>
          </cell>
        </row>
        <row r="9654">
          <cell r="A9654">
            <v>4710997501</v>
          </cell>
          <cell r="B9654" t="str">
            <v>트러프</v>
          </cell>
          <cell r="C9654" t="str">
            <v>Trough</v>
          </cell>
          <cell r="G9654" t="str">
            <v>해당없음</v>
          </cell>
        </row>
        <row r="9655">
          <cell r="A9655">
            <v>4710997601</v>
          </cell>
          <cell r="B9655" t="str">
            <v>경사판침강장치</v>
          </cell>
          <cell r="C9655" t="str">
            <v>Inclined plate settler</v>
          </cell>
          <cell r="G9655" t="str">
            <v>해당없음</v>
          </cell>
        </row>
        <row r="9656">
          <cell r="A9656">
            <v>4710997701</v>
          </cell>
          <cell r="B9656" t="str">
            <v>하부집수장치</v>
          </cell>
          <cell r="C9656" t="str">
            <v>Filter underdrain equipment</v>
          </cell>
          <cell r="G9656" t="str">
            <v>해당없음</v>
          </cell>
        </row>
        <row r="9657">
          <cell r="A9657">
            <v>4710997801</v>
          </cell>
          <cell r="B9657" t="str">
            <v>협잡물처리기</v>
          </cell>
          <cell r="C9657" t="str">
            <v>Adulteration treatment equipment</v>
          </cell>
          <cell r="G9657" t="str">
            <v>해당없음</v>
          </cell>
        </row>
        <row r="9658">
          <cell r="A9658">
            <v>4710997901</v>
          </cell>
          <cell r="B9658" t="str">
            <v>드럼스크린</v>
          </cell>
          <cell r="C9658" t="str">
            <v>Drum screen</v>
          </cell>
          <cell r="G9658" t="str">
            <v>해당없음</v>
          </cell>
        </row>
        <row r="9659">
          <cell r="A9659">
            <v>4710998001</v>
          </cell>
          <cell r="B9659" t="str">
            <v>제진기</v>
          </cell>
          <cell r="C9659" t="str">
            <v>Trash remover</v>
          </cell>
          <cell r="G9659" t="str">
            <v>해당없음</v>
          </cell>
        </row>
        <row r="9660">
          <cell r="A9660">
            <v>4710998101</v>
          </cell>
          <cell r="B9660" t="str">
            <v>조립화장치</v>
          </cell>
          <cell r="C9660" t="str">
            <v>Coalescer</v>
          </cell>
          <cell r="G9660" t="str">
            <v>해당없음</v>
          </cell>
        </row>
        <row r="9661">
          <cell r="A9661">
            <v>4710998201</v>
          </cell>
          <cell r="B9661" t="str">
            <v>분쇄기</v>
          </cell>
          <cell r="C9661" t="str">
            <v>Crushers</v>
          </cell>
          <cell r="G9661" t="str">
            <v>해당없음</v>
          </cell>
        </row>
        <row r="9662">
          <cell r="A9662">
            <v>4710998301</v>
          </cell>
          <cell r="B9662" t="str">
            <v>잉여가스연소기</v>
          </cell>
          <cell r="C9662" t="str">
            <v>Waste gas burner</v>
          </cell>
          <cell r="G9662" t="str">
            <v>해당없음</v>
          </cell>
        </row>
        <row r="9663">
          <cell r="A9663">
            <v>4710998401</v>
          </cell>
          <cell r="B9663" t="str">
            <v>다층여과기</v>
          </cell>
          <cell r="C9663" t="str">
            <v>Multiple media filter</v>
          </cell>
          <cell r="G9663" t="str">
            <v>해당없음</v>
          </cell>
        </row>
        <row r="9664">
          <cell r="A9664">
            <v>4710998501</v>
          </cell>
          <cell r="B9664" t="str">
            <v>전기투석장치</v>
          </cell>
          <cell r="C9664" t="str">
            <v>Electrodialysis equipment</v>
          </cell>
          <cell r="G9664" t="str">
            <v>해당없음</v>
          </cell>
        </row>
        <row r="9665">
          <cell r="A9665">
            <v>4710998601</v>
          </cell>
          <cell r="B9665" t="str">
            <v>수영장정화설비</v>
          </cell>
          <cell r="C9665" t="str">
            <v>Swimming pool cleaning equipment</v>
          </cell>
          <cell r="G9665" t="str">
            <v>해당없음</v>
          </cell>
        </row>
        <row r="9666">
          <cell r="A9666">
            <v>4710998701</v>
          </cell>
          <cell r="B9666" t="str">
            <v>평면스크린</v>
          </cell>
          <cell r="C9666" t="str">
            <v>Plane screen</v>
          </cell>
          <cell r="G9666" t="str">
            <v>해당없음</v>
          </cell>
        </row>
        <row r="9667">
          <cell r="A9667">
            <v>4710998801</v>
          </cell>
          <cell r="B9667" t="str">
            <v>산화구식처리기</v>
          </cell>
          <cell r="C9667" t="str">
            <v>Oxidation ditch</v>
          </cell>
          <cell r="G9667" t="str">
            <v>해당없음</v>
          </cell>
        </row>
        <row r="9668">
          <cell r="A9668">
            <v>4710998901</v>
          </cell>
          <cell r="B9668" t="str">
            <v>호퍼</v>
          </cell>
          <cell r="C9668" t="str">
            <v>Hoppers</v>
          </cell>
          <cell r="G9668" t="str">
            <v>해당없음</v>
          </cell>
        </row>
        <row r="9669">
          <cell r="A9669">
            <v>4710999001</v>
          </cell>
          <cell r="B9669" t="str">
            <v>염소가스중화장치</v>
          </cell>
          <cell r="C9669" t="str">
            <v>Chlorine gas neutralization equipment</v>
          </cell>
          <cell r="G9669" t="str">
            <v>해당없음</v>
          </cell>
        </row>
        <row r="9670">
          <cell r="A9670">
            <v>4710999101</v>
          </cell>
          <cell r="B9670" t="str">
            <v>디스크스크린</v>
          </cell>
          <cell r="C9670" t="str">
            <v>Disk screen</v>
          </cell>
          <cell r="G9670" t="str">
            <v>해당없음</v>
          </cell>
        </row>
        <row r="9671">
          <cell r="A9671">
            <v>4710999201</v>
          </cell>
          <cell r="B9671" t="str">
            <v>응집기</v>
          </cell>
          <cell r="C9671" t="str">
            <v>Flocculator</v>
          </cell>
          <cell r="G9671" t="str">
            <v>해당없음</v>
          </cell>
        </row>
        <row r="9672">
          <cell r="A9672">
            <v>4710999301</v>
          </cell>
          <cell r="B9672" t="str">
            <v>연속회분식처리기</v>
          </cell>
          <cell r="C9672" t="str">
            <v>Sequencing batch reactor</v>
          </cell>
          <cell r="G9672" t="str">
            <v>해당없음</v>
          </cell>
        </row>
        <row r="9673">
          <cell r="A9673">
            <v>4710999401</v>
          </cell>
          <cell r="B9673" t="str">
            <v>수초재배식처리장치</v>
          </cell>
          <cell r="C9673" t="str">
            <v>Water treatment equipments using water plant culture</v>
          </cell>
          <cell r="G9673" t="str">
            <v>해당없음</v>
          </cell>
        </row>
        <row r="9674">
          <cell r="A9674">
            <v>4710999501</v>
          </cell>
          <cell r="B9674" t="str">
            <v>거품제거기</v>
          </cell>
          <cell r="C9674" t="str">
            <v>Foam breaker</v>
          </cell>
          <cell r="G9674" t="str">
            <v>해당없음</v>
          </cell>
        </row>
        <row r="9675">
          <cell r="A9675">
            <v>4710999601</v>
          </cell>
          <cell r="B9675" t="str">
            <v>여상처리기</v>
          </cell>
          <cell r="C9675" t="str">
            <v>Bio-filter processor</v>
          </cell>
          <cell r="G9675" t="str">
            <v>해당없음</v>
          </cell>
        </row>
        <row r="9676">
          <cell r="A9676">
            <v>4710999602</v>
          </cell>
          <cell r="B9676" t="str">
            <v>살수여상처리장치</v>
          </cell>
          <cell r="C9676" t="str">
            <v>Trickling filter</v>
          </cell>
          <cell r="G9676" t="str">
            <v>해당없음</v>
          </cell>
        </row>
        <row r="9677">
          <cell r="A9677">
            <v>4710999701</v>
          </cell>
          <cell r="B9677" t="str">
            <v>수중포기기</v>
          </cell>
          <cell r="C9677" t="str">
            <v>Submerged aerator</v>
          </cell>
          <cell r="G9677" t="str">
            <v>해당없음</v>
          </cell>
        </row>
        <row r="9678">
          <cell r="A9678">
            <v>4710999801</v>
          </cell>
          <cell r="B9678" t="str">
            <v>스컴제거기</v>
          </cell>
          <cell r="C9678" t="str">
            <v>Scum removal equipment</v>
          </cell>
          <cell r="G9678" t="str">
            <v>해당없음</v>
          </cell>
        </row>
        <row r="9679">
          <cell r="A9679">
            <v>4710999901</v>
          </cell>
          <cell r="B9679" t="str">
            <v>접촉회전원판처리장치</v>
          </cell>
          <cell r="C9679" t="str">
            <v>Rotating biological contactor</v>
          </cell>
          <cell r="G9679" t="str">
            <v>해당없음</v>
          </cell>
        </row>
        <row r="9680">
          <cell r="A9680">
            <v>4711150201</v>
          </cell>
          <cell r="B9680" t="str">
            <v>업소용세탁기</v>
          </cell>
          <cell r="C9680" t="str">
            <v>Laundry type washing machines</v>
          </cell>
          <cell r="G9680">
            <v>9</v>
          </cell>
        </row>
        <row r="9681">
          <cell r="A9681">
            <v>4711150202</v>
          </cell>
          <cell r="B9681" t="str">
            <v>자동세탁탈수기</v>
          </cell>
          <cell r="C9681" t="str">
            <v>Automatic washer extractor</v>
          </cell>
          <cell r="G9681">
            <v>9</v>
          </cell>
        </row>
        <row r="9682">
          <cell r="A9682">
            <v>4711150203</v>
          </cell>
          <cell r="B9682" t="str">
            <v>자동회전세탁기</v>
          </cell>
          <cell r="C9682" t="str">
            <v>Automatic washers</v>
          </cell>
          <cell r="G9682">
            <v>9</v>
          </cell>
        </row>
        <row r="9683">
          <cell r="A9683">
            <v>4711150204</v>
          </cell>
          <cell r="B9683" t="str">
            <v>소방용방화복세탁기</v>
          </cell>
          <cell r="C9683" t="str">
            <v>Fire fighting garment washing machines</v>
          </cell>
          <cell r="G9683">
            <v>9</v>
          </cell>
        </row>
        <row r="9684">
          <cell r="A9684">
            <v>4711150301</v>
          </cell>
          <cell r="B9684" t="str">
            <v>세탁물건조기</v>
          </cell>
          <cell r="C9684" t="str">
            <v>Clothes dryers</v>
          </cell>
          <cell r="G9684">
            <v>7</v>
          </cell>
        </row>
        <row r="9685">
          <cell r="A9685">
            <v>4711159601</v>
          </cell>
          <cell r="B9685" t="str">
            <v>세탁물건조대</v>
          </cell>
          <cell r="C9685" t="str">
            <v>Laundry drying stand</v>
          </cell>
          <cell r="G9685" t="str">
            <v>해당없음</v>
          </cell>
        </row>
        <row r="9686">
          <cell r="A9686">
            <v>4711159701</v>
          </cell>
          <cell r="B9686" t="str">
            <v>세탁물탈수기</v>
          </cell>
          <cell r="C9686" t="str">
            <v>Laundry extractor</v>
          </cell>
          <cell r="G9686" t="str">
            <v>해당없음</v>
          </cell>
        </row>
        <row r="9687">
          <cell r="A9687">
            <v>4711159801</v>
          </cell>
          <cell r="B9687" t="str">
            <v>세탁용분무기</v>
          </cell>
          <cell r="C9687" t="str">
            <v>Laundry spray</v>
          </cell>
          <cell r="G9687" t="str">
            <v>해당없음</v>
          </cell>
        </row>
        <row r="9688">
          <cell r="A9688">
            <v>4711159901</v>
          </cell>
          <cell r="B9688" t="str">
            <v>스포팅기</v>
          </cell>
          <cell r="C9688" t="str">
            <v>Spotting machine</v>
          </cell>
          <cell r="G9688">
            <v>6</v>
          </cell>
        </row>
        <row r="9689">
          <cell r="A9689">
            <v>4711160101</v>
          </cell>
          <cell r="B9689" t="str">
            <v>롤러다리미</v>
          </cell>
          <cell r="C9689" t="str">
            <v>Mangle</v>
          </cell>
          <cell r="G9689" t="str">
            <v>해당없음</v>
          </cell>
        </row>
        <row r="9690">
          <cell r="A9690">
            <v>4711160102</v>
          </cell>
          <cell r="B9690" t="str">
            <v>다림프레스</v>
          </cell>
          <cell r="C9690" t="str">
            <v>Iron press</v>
          </cell>
          <cell r="G9690" t="str">
            <v>해당없음</v>
          </cell>
        </row>
        <row r="9691">
          <cell r="A9691">
            <v>4711169901</v>
          </cell>
          <cell r="B9691" t="str">
            <v>세탁테이블</v>
          </cell>
          <cell r="C9691" t="str">
            <v>Laundry table</v>
          </cell>
          <cell r="G9691" t="str">
            <v>해당없음</v>
          </cell>
        </row>
        <row r="9692">
          <cell r="A9692">
            <v>4711170101</v>
          </cell>
          <cell r="B9692" t="str">
            <v>드라이클리닝기</v>
          </cell>
          <cell r="C9692" t="str">
            <v>Dry cleaning machines</v>
          </cell>
          <cell r="G9692" t="str">
            <v>해당없음</v>
          </cell>
        </row>
        <row r="9693">
          <cell r="A9693">
            <v>4711179901</v>
          </cell>
          <cell r="B9693" t="str">
            <v>수분분리기</v>
          </cell>
          <cell r="C9693" t="str">
            <v>Water extractor</v>
          </cell>
          <cell r="G9693" t="str">
            <v>해당없음</v>
          </cell>
        </row>
        <row r="9694">
          <cell r="A9694">
            <v>4712160201</v>
          </cell>
          <cell r="B9694" t="str">
            <v>진공청소기</v>
          </cell>
          <cell r="C9694" t="str">
            <v>Vacuum cleaners</v>
          </cell>
          <cell r="G9694">
            <v>7</v>
          </cell>
        </row>
        <row r="9695">
          <cell r="A9695">
            <v>4712160301</v>
          </cell>
          <cell r="B9695" t="str">
            <v>바닥광택기</v>
          </cell>
          <cell r="C9695" t="str">
            <v>Floor polishers</v>
          </cell>
          <cell r="G9695" t="str">
            <v>해당없음</v>
          </cell>
        </row>
        <row r="9696">
          <cell r="A9696">
            <v>4712160401</v>
          </cell>
          <cell r="B9696" t="str">
            <v>건습식진공청소기</v>
          </cell>
          <cell r="C9696" t="str">
            <v>Wet or dry combination vacuum cleaners</v>
          </cell>
          <cell r="G9696">
            <v>7</v>
          </cell>
        </row>
        <row r="9697">
          <cell r="A9697">
            <v>4712160501</v>
          </cell>
          <cell r="B9697" t="str">
            <v>습식바닥청소기</v>
          </cell>
          <cell r="C9697" t="str">
            <v>Floor scrubbers</v>
          </cell>
          <cell r="G9697">
            <v>7</v>
          </cell>
        </row>
        <row r="9698">
          <cell r="A9698">
            <v>4712161001</v>
          </cell>
          <cell r="B9698" t="str">
            <v>바닥청소기</v>
          </cell>
          <cell r="C9698" t="str">
            <v>Floor washing machine</v>
          </cell>
          <cell r="G9698" t="str">
            <v>해당없음</v>
          </cell>
        </row>
        <row r="9699">
          <cell r="A9699">
            <v>4712161201</v>
          </cell>
          <cell r="B9699" t="str">
            <v>건식바닥청소기</v>
          </cell>
          <cell r="C9699" t="str">
            <v>Floor sweepers</v>
          </cell>
          <cell r="G9699">
            <v>7</v>
          </cell>
        </row>
        <row r="9700">
          <cell r="A9700">
            <v>4712169701</v>
          </cell>
          <cell r="B9700" t="str">
            <v>우산빗물제거기</v>
          </cell>
          <cell r="C9700" t="str">
            <v>Umbrella dryers</v>
          </cell>
          <cell r="G9700" t="str">
            <v>해당없음</v>
          </cell>
        </row>
        <row r="9701">
          <cell r="A9701">
            <v>4712169801</v>
          </cell>
          <cell r="B9701" t="str">
            <v>신발털이기</v>
          </cell>
          <cell r="C9701" t="str">
            <v>Shoes cleaning machines</v>
          </cell>
          <cell r="G9701" t="str">
            <v>해당없음</v>
          </cell>
        </row>
        <row r="9702">
          <cell r="A9702">
            <v>4712169901</v>
          </cell>
          <cell r="B9702" t="str">
            <v>수중청소기</v>
          </cell>
          <cell r="C9702" t="str">
            <v>Water cleaner</v>
          </cell>
          <cell r="G9702" t="str">
            <v>해당없음</v>
          </cell>
        </row>
        <row r="9703">
          <cell r="A9703">
            <v>4712170101</v>
          </cell>
          <cell r="B9703" t="str">
            <v>쓰레기봉투</v>
          </cell>
          <cell r="C9703" t="str">
            <v>Trash bags</v>
          </cell>
          <cell r="G9703" t="str">
            <v>해당없음</v>
          </cell>
        </row>
        <row r="9704">
          <cell r="A9704">
            <v>4712170201</v>
          </cell>
          <cell r="B9704" t="str">
            <v>쓰레기통</v>
          </cell>
          <cell r="C9704" t="str">
            <v>Waste receptacles</v>
          </cell>
          <cell r="G9704">
            <v>8</v>
          </cell>
        </row>
        <row r="9705">
          <cell r="A9705">
            <v>4712170202</v>
          </cell>
          <cell r="B9705" t="str">
            <v>음식물쓰레기처리통</v>
          </cell>
          <cell r="C9705" t="str">
            <v>Garbage containers</v>
          </cell>
          <cell r="G9705">
            <v>8</v>
          </cell>
        </row>
        <row r="9706">
          <cell r="A9706">
            <v>4712170203</v>
          </cell>
          <cell r="B9706" t="str">
            <v>찌꺼기회수기</v>
          </cell>
          <cell r="C9706" t="str">
            <v>Leftovers collectors</v>
          </cell>
          <cell r="G9706">
            <v>8</v>
          </cell>
        </row>
        <row r="9707">
          <cell r="A9707">
            <v>4712170204</v>
          </cell>
          <cell r="B9707" t="str">
            <v>쓰레기통뚜껑개폐기</v>
          </cell>
          <cell r="C9707" t="str">
            <v>Waste container lid lifters</v>
          </cell>
          <cell r="G9707">
            <v>8</v>
          </cell>
        </row>
        <row r="9708">
          <cell r="A9708">
            <v>4712170301</v>
          </cell>
          <cell r="B9708" t="str">
            <v>입식재떨이</v>
          </cell>
          <cell r="C9708" t="str">
            <v>Standing ash tray</v>
          </cell>
          <cell r="G9708" t="str">
            <v>해당없음</v>
          </cell>
        </row>
        <row r="9709">
          <cell r="A9709">
            <v>4712170601</v>
          </cell>
          <cell r="B9709" t="str">
            <v>재떨이</v>
          </cell>
          <cell r="C9709" t="str">
            <v>Ash trays</v>
          </cell>
          <cell r="G9709" t="str">
            <v>해당없음</v>
          </cell>
        </row>
        <row r="9710">
          <cell r="A9710">
            <v>4712179901</v>
          </cell>
          <cell r="B9710" t="str">
            <v>음식물쓰레기종량기</v>
          </cell>
          <cell r="C9710" t="str">
            <v>Garbage meter</v>
          </cell>
          <cell r="G9710" t="str">
            <v>해당없음</v>
          </cell>
        </row>
        <row r="9711">
          <cell r="A9711">
            <v>4712180301</v>
          </cell>
          <cell r="B9711" t="str">
            <v>유리청소기</v>
          </cell>
          <cell r="C9711" t="str">
            <v>Window squeeges</v>
          </cell>
          <cell r="G9711" t="str">
            <v>해당없음</v>
          </cell>
        </row>
        <row r="9712">
          <cell r="A9712">
            <v>4712180401</v>
          </cell>
          <cell r="B9712" t="str">
            <v>들통</v>
          </cell>
          <cell r="C9712" t="str">
            <v>Buckets</v>
          </cell>
          <cell r="G9712" t="str">
            <v>해당없음</v>
          </cell>
        </row>
        <row r="9713">
          <cell r="A9713">
            <v>4712180501</v>
          </cell>
          <cell r="B9713" t="str">
            <v>고압세척기</v>
          </cell>
          <cell r="C9713" t="str">
            <v>Water cleaner</v>
          </cell>
          <cell r="G9713">
            <v>6</v>
          </cell>
        </row>
        <row r="9714">
          <cell r="A9714">
            <v>4712180502</v>
          </cell>
          <cell r="B9714" t="str">
            <v>증기세척기</v>
          </cell>
          <cell r="C9714" t="str">
            <v>Steam cleaners</v>
          </cell>
          <cell r="G9714">
            <v>6</v>
          </cell>
        </row>
        <row r="9715">
          <cell r="A9715">
            <v>4712180503</v>
          </cell>
          <cell r="B9715" t="str">
            <v>벽보제거기</v>
          </cell>
          <cell r="C9715" t="str">
            <v>Posted eliminator</v>
          </cell>
          <cell r="G9715">
            <v>6</v>
          </cell>
        </row>
        <row r="9716">
          <cell r="A9716">
            <v>4712180601</v>
          </cell>
          <cell r="B9716" t="str">
            <v>대걸레탈수건조기</v>
          </cell>
          <cell r="C9716" t="str">
            <v>Mop wringers</v>
          </cell>
          <cell r="G9716" t="str">
            <v>해당없음</v>
          </cell>
        </row>
        <row r="9717">
          <cell r="A9717">
            <v>4712180801</v>
          </cell>
          <cell r="B9717" t="str">
            <v>하수도청소기</v>
          </cell>
          <cell r="C9717" t="str">
            <v>Sewerage cleaner</v>
          </cell>
          <cell r="G9717" t="str">
            <v>해당없음</v>
          </cell>
        </row>
        <row r="9718">
          <cell r="A9718">
            <v>4712181001</v>
          </cell>
          <cell r="B9718" t="str">
            <v>청소용넝마</v>
          </cell>
          <cell r="C9718" t="str">
            <v>Cleaning rag</v>
          </cell>
          <cell r="G9718" t="str">
            <v>해당없음</v>
          </cell>
        </row>
        <row r="9719">
          <cell r="A9719">
            <v>4712189801</v>
          </cell>
          <cell r="B9719" t="str">
            <v>태양광패널청소장비</v>
          </cell>
          <cell r="C9719" t="str">
            <v>Solar panel washers</v>
          </cell>
          <cell r="G9719" t="str">
            <v>해당없음</v>
          </cell>
        </row>
        <row r="9720">
          <cell r="A9720">
            <v>4712189901</v>
          </cell>
          <cell r="B9720" t="str">
            <v>해변청소장비</v>
          </cell>
          <cell r="C9720" t="str">
            <v>Beach cleaning equipments</v>
          </cell>
          <cell r="G9720" t="str">
            <v>해당없음</v>
          </cell>
        </row>
        <row r="9721">
          <cell r="A9721">
            <v>4713150101</v>
          </cell>
          <cell r="B9721" t="str">
            <v>걸레</v>
          </cell>
          <cell r="C9721" t="str">
            <v>Rags</v>
          </cell>
          <cell r="G9721" t="str">
            <v>해당없음</v>
          </cell>
        </row>
        <row r="9722">
          <cell r="A9722">
            <v>4713160101</v>
          </cell>
          <cell r="B9722" t="str">
            <v>쓰레받기</v>
          </cell>
          <cell r="C9722" t="str">
            <v>Dustpans</v>
          </cell>
          <cell r="G9722" t="str">
            <v>해당없음</v>
          </cell>
        </row>
        <row r="9723">
          <cell r="A9723">
            <v>4713160102</v>
          </cell>
          <cell r="B9723" t="str">
            <v>먼지털이개</v>
          </cell>
          <cell r="C9723" t="str">
            <v>Dust brushes</v>
          </cell>
          <cell r="G9723" t="str">
            <v>해당없음</v>
          </cell>
        </row>
        <row r="9724">
          <cell r="A9724">
            <v>4713160201</v>
          </cell>
          <cell r="B9724" t="str">
            <v>청소용패드</v>
          </cell>
          <cell r="C9724" t="str">
            <v>Scouring pads</v>
          </cell>
          <cell r="G9724" t="str">
            <v>해당없음</v>
          </cell>
        </row>
        <row r="9725">
          <cell r="A9725">
            <v>4713160401</v>
          </cell>
          <cell r="B9725" t="str">
            <v>비</v>
          </cell>
          <cell r="C9725" t="str">
            <v>Brooms</v>
          </cell>
          <cell r="G9725" t="str">
            <v>해당없음</v>
          </cell>
        </row>
        <row r="9726">
          <cell r="A9726">
            <v>4713160501</v>
          </cell>
          <cell r="B9726" t="str">
            <v>솔</v>
          </cell>
          <cell r="C9726" t="str">
            <v>Brushes</v>
          </cell>
          <cell r="G9726" t="str">
            <v>해당없음</v>
          </cell>
        </row>
        <row r="9727">
          <cell r="A9727">
            <v>4713170101</v>
          </cell>
          <cell r="B9727" t="str">
            <v>종이타월기</v>
          </cell>
          <cell r="C9727" t="str">
            <v>Paper towel dispensers</v>
          </cell>
          <cell r="G9727" t="str">
            <v>해당없음</v>
          </cell>
        </row>
        <row r="9728">
          <cell r="A9728">
            <v>4713170201</v>
          </cell>
          <cell r="B9728" t="str">
            <v>면타월기</v>
          </cell>
          <cell r="C9728" t="str">
            <v>Cotton towel instruments</v>
          </cell>
          <cell r="G9728" t="str">
            <v>해당없음</v>
          </cell>
        </row>
        <row r="9729">
          <cell r="A9729">
            <v>4713170401</v>
          </cell>
          <cell r="B9729" t="str">
            <v>비누또는로션디스펜서</v>
          </cell>
          <cell r="C9729" t="str">
            <v>Institutional soap or lotion dispensers</v>
          </cell>
          <cell r="G9729" t="str">
            <v>해당없음</v>
          </cell>
        </row>
        <row r="9730">
          <cell r="A9730">
            <v>4713170601</v>
          </cell>
          <cell r="B9730" t="str">
            <v>향분사기</v>
          </cell>
          <cell r="C9730" t="str">
            <v>Aroma spray</v>
          </cell>
          <cell r="G9730" t="str">
            <v>해당없음</v>
          </cell>
        </row>
        <row r="9731">
          <cell r="A9731">
            <v>4713170701</v>
          </cell>
          <cell r="B9731" t="str">
            <v>핸드드라이어</v>
          </cell>
          <cell r="C9731" t="str">
            <v>Institutional hand dryers</v>
          </cell>
          <cell r="G9731">
            <v>7</v>
          </cell>
        </row>
        <row r="9732">
          <cell r="A9732">
            <v>4713179901</v>
          </cell>
          <cell r="B9732" t="str">
            <v>소변기용발판</v>
          </cell>
          <cell r="C9732" t="str">
            <v>Foothold for urinal</v>
          </cell>
          <cell r="G9732" t="str">
            <v>해당없음</v>
          </cell>
        </row>
        <row r="9733">
          <cell r="A9733">
            <v>4713180201</v>
          </cell>
          <cell r="B9733" t="str">
            <v>광택제</v>
          </cell>
          <cell r="C9733" t="str">
            <v>Polishes</v>
          </cell>
          <cell r="G9733" t="str">
            <v>해당없음</v>
          </cell>
        </row>
        <row r="9734">
          <cell r="A9734">
            <v>4713180501</v>
          </cell>
          <cell r="B9734" t="str">
            <v>가루비누</v>
          </cell>
          <cell r="C9734" t="str">
            <v>Powdered soaps</v>
          </cell>
          <cell r="G9734" t="str">
            <v>해당없음</v>
          </cell>
        </row>
        <row r="9735">
          <cell r="A9735">
            <v>4713180502</v>
          </cell>
          <cell r="B9735" t="str">
            <v>고형비누</v>
          </cell>
          <cell r="C9735" t="str">
            <v>Solid laundry soaps</v>
          </cell>
          <cell r="G9735" t="str">
            <v>해당없음</v>
          </cell>
        </row>
        <row r="9736">
          <cell r="A9736">
            <v>4713180503</v>
          </cell>
          <cell r="B9736" t="str">
            <v>액체비누</v>
          </cell>
          <cell r="C9736" t="str">
            <v>Liquid soaps</v>
          </cell>
          <cell r="G9736" t="str">
            <v>해당없음</v>
          </cell>
        </row>
        <row r="9737">
          <cell r="A9737">
            <v>4713180701</v>
          </cell>
          <cell r="B9737" t="str">
            <v>표백제</v>
          </cell>
          <cell r="C9737" t="str">
            <v>Bleaches</v>
          </cell>
          <cell r="G9737" t="str">
            <v>해당없음</v>
          </cell>
        </row>
        <row r="9738">
          <cell r="A9738">
            <v>4713180901</v>
          </cell>
          <cell r="B9738" t="str">
            <v>구두약</v>
          </cell>
          <cell r="C9738" t="str">
            <v>Shoe cleaning or polishing products</v>
          </cell>
          <cell r="G9738" t="str">
            <v>해당없음</v>
          </cell>
        </row>
        <row r="9739">
          <cell r="A9739">
            <v>4713181001</v>
          </cell>
          <cell r="B9739" t="str">
            <v>액상세제</v>
          </cell>
          <cell r="C9739" t="str">
            <v>Liquid soaps</v>
          </cell>
          <cell r="G9739" t="str">
            <v>해당없음</v>
          </cell>
        </row>
        <row r="9740">
          <cell r="A9740">
            <v>4713181101</v>
          </cell>
          <cell r="B9740" t="str">
            <v>드라이크리닝용제</v>
          </cell>
          <cell r="C9740" t="str">
            <v>Dry cleaning agent</v>
          </cell>
          <cell r="G9740" t="str">
            <v>해당없음</v>
          </cell>
        </row>
        <row r="9741">
          <cell r="A9741">
            <v>4713181201</v>
          </cell>
          <cell r="B9741" t="str">
            <v>방향제</v>
          </cell>
          <cell r="C9741" t="str">
            <v>Air freshener</v>
          </cell>
          <cell r="G9741" t="str">
            <v>해당없음</v>
          </cell>
        </row>
        <row r="9742">
          <cell r="A9742">
            <v>4713181601</v>
          </cell>
          <cell r="B9742" t="str">
            <v>산업용탈취제</v>
          </cell>
          <cell r="C9742" t="str">
            <v>Industrial deodorizers</v>
          </cell>
          <cell r="G9742" t="str">
            <v>해당없음</v>
          </cell>
        </row>
        <row r="9743">
          <cell r="A9743">
            <v>4713181602</v>
          </cell>
          <cell r="B9743" t="str">
            <v>생활용탈취제</v>
          </cell>
          <cell r="C9743" t="str">
            <v>Living deodorizers</v>
          </cell>
          <cell r="G9743" t="str">
            <v>해당없음</v>
          </cell>
        </row>
        <row r="9744">
          <cell r="A9744">
            <v>4713182101</v>
          </cell>
          <cell r="B9744" t="str">
            <v>기름제거제</v>
          </cell>
          <cell r="C9744" t="str">
            <v>Degreasing compounds</v>
          </cell>
          <cell r="G9744" t="str">
            <v>해당없음</v>
          </cell>
        </row>
        <row r="9745">
          <cell r="A9745">
            <v>4713182301</v>
          </cell>
          <cell r="B9745" t="str">
            <v>고상제설제</v>
          </cell>
          <cell r="C9745" t="str">
            <v>Solid deicers</v>
          </cell>
          <cell r="G9745" t="str">
            <v>해당없음</v>
          </cell>
        </row>
        <row r="9746">
          <cell r="A9746">
            <v>4713182302</v>
          </cell>
          <cell r="B9746" t="str">
            <v>액상제설제</v>
          </cell>
          <cell r="C9746" t="str">
            <v>Liquid deicers</v>
          </cell>
          <cell r="G9746" t="str">
            <v>해당없음</v>
          </cell>
        </row>
        <row r="9747">
          <cell r="A9747">
            <v>4713182401</v>
          </cell>
          <cell r="B9747" t="str">
            <v>세정제</v>
          </cell>
          <cell r="C9747" t="str">
            <v>Cleaner</v>
          </cell>
          <cell r="G9747" t="str">
            <v>해당없음</v>
          </cell>
        </row>
        <row r="9748">
          <cell r="A9748">
            <v>4713182901</v>
          </cell>
          <cell r="B9748" t="str">
            <v>화장실세정제</v>
          </cell>
          <cell r="C9748" t="str">
            <v>Toilet cleaners</v>
          </cell>
          <cell r="G9748" t="str">
            <v>해당없음</v>
          </cell>
        </row>
        <row r="9749">
          <cell r="A9749">
            <v>4713189901</v>
          </cell>
          <cell r="B9749" t="str">
            <v>탈황제</v>
          </cell>
          <cell r="C9749" t="str">
            <v>Desulfurizing agent</v>
          </cell>
          <cell r="G9749" t="str">
            <v>해당없음</v>
          </cell>
        </row>
        <row r="9750">
          <cell r="A9750">
            <v>4713190101</v>
          </cell>
          <cell r="B9750" t="str">
            <v>매트형유흡착재</v>
          </cell>
          <cell r="C9750" t="str">
            <v>Absorbent mats</v>
          </cell>
          <cell r="G9750" t="str">
            <v>해당없음</v>
          </cell>
        </row>
        <row r="9751">
          <cell r="A9751">
            <v>4713190201</v>
          </cell>
          <cell r="B9751" t="str">
            <v>공업용건조제</v>
          </cell>
          <cell r="C9751" t="str">
            <v>Desiccants activated for industrial dehumidification</v>
          </cell>
          <cell r="G9751" t="str">
            <v>해당없음</v>
          </cell>
        </row>
        <row r="9752">
          <cell r="A9752">
            <v>4713190202</v>
          </cell>
          <cell r="B9752" t="str">
            <v>포장용실리카겔건조제</v>
          </cell>
          <cell r="C9752" t="str">
            <v>Silicagel desiccants of packaging</v>
          </cell>
          <cell r="G9752" t="str">
            <v>해당없음</v>
          </cell>
        </row>
        <row r="9753">
          <cell r="A9753">
            <v>4713190701</v>
          </cell>
          <cell r="B9753" t="str">
            <v>붐형유흡착재</v>
          </cell>
          <cell r="C9753" t="str">
            <v>Absorbent booms</v>
          </cell>
          <cell r="G9753" t="str">
            <v>해당없음</v>
          </cell>
        </row>
        <row r="9754">
          <cell r="A9754">
            <v>4713190801</v>
          </cell>
          <cell r="B9754" t="str">
            <v>쿠션형유흡착재</v>
          </cell>
          <cell r="C9754" t="str">
            <v>Absorbent pillows</v>
          </cell>
          <cell r="G9754" t="str">
            <v>해당없음</v>
          </cell>
        </row>
        <row r="9755">
          <cell r="A9755">
            <v>4713190901</v>
          </cell>
          <cell r="B9755" t="str">
            <v>롤형유흡착재</v>
          </cell>
          <cell r="C9755" t="str">
            <v>Sorbent rolls</v>
          </cell>
          <cell r="G9755" t="str">
            <v>해당없음</v>
          </cell>
        </row>
        <row r="9756">
          <cell r="A9756">
            <v>4713191010</v>
          </cell>
          <cell r="B9756" t="str">
            <v>흡수성수방용포대</v>
          </cell>
          <cell r="C9756" t="str">
            <v>Water absorbent flood control bags</v>
          </cell>
          <cell r="G9756" t="str">
            <v>해당없음</v>
          </cell>
        </row>
        <row r="9757">
          <cell r="A9757">
            <v>4810150301</v>
          </cell>
          <cell r="B9757" t="str">
            <v>볶음장치</v>
          </cell>
          <cell r="C9757" t="str">
            <v>Panbroiling equipments</v>
          </cell>
          <cell r="G9757" t="str">
            <v>해당없음</v>
          </cell>
        </row>
        <row r="9758">
          <cell r="A9758">
            <v>4810150501</v>
          </cell>
          <cell r="B9758" t="str">
            <v>커피메이커</v>
          </cell>
          <cell r="C9758" t="str">
            <v>Coffee makers</v>
          </cell>
          <cell r="G9758">
            <v>5</v>
          </cell>
        </row>
        <row r="9759">
          <cell r="A9759">
            <v>4810150901</v>
          </cell>
          <cell r="B9759" t="str">
            <v>튀김기</v>
          </cell>
          <cell r="C9759" t="str">
            <v>Fry machine</v>
          </cell>
          <cell r="G9759">
            <v>7</v>
          </cell>
        </row>
        <row r="9760">
          <cell r="A9760">
            <v>4810151001</v>
          </cell>
          <cell r="B9760" t="str">
            <v>온장고</v>
          </cell>
          <cell r="C9760" t="str">
            <v>Heating cabinets</v>
          </cell>
          <cell r="G9760">
            <v>7</v>
          </cell>
        </row>
        <row r="9761">
          <cell r="A9761">
            <v>4810151101</v>
          </cell>
          <cell r="B9761" t="str">
            <v>부침기</v>
          </cell>
          <cell r="C9761" t="str">
            <v>Panfried food machines</v>
          </cell>
          <cell r="G9761">
            <v>7</v>
          </cell>
        </row>
        <row r="9762">
          <cell r="A9762">
            <v>4810151601</v>
          </cell>
          <cell r="B9762" t="str">
            <v>상업용전자레인지</v>
          </cell>
          <cell r="C9762" t="str">
            <v>Commercial use microwave ovens</v>
          </cell>
          <cell r="G9762" t="str">
            <v>해당없음</v>
          </cell>
        </row>
        <row r="9763">
          <cell r="A9763">
            <v>4810151701</v>
          </cell>
          <cell r="B9763" t="str">
            <v>상업용오븐</v>
          </cell>
          <cell r="C9763" t="str">
            <v>Commercial use ovens</v>
          </cell>
          <cell r="G9763">
            <v>7</v>
          </cell>
        </row>
        <row r="9764">
          <cell r="A9764">
            <v>4810152101</v>
          </cell>
          <cell r="B9764" t="str">
            <v>상업용가스레인지</v>
          </cell>
          <cell r="C9764" t="str">
            <v>Commercial gas ranges</v>
          </cell>
          <cell r="G9764">
            <v>7</v>
          </cell>
        </row>
        <row r="9765">
          <cell r="A9765">
            <v>4810152102</v>
          </cell>
          <cell r="B9765" t="str">
            <v>상업용전기레인지</v>
          </cell>
          <cell r="C9765" t="str">
            <v>Commercial induction ranges</v>
          </cell>
          <cell r="G9765">
            <v>7</v>
          </cell>
        </row>
        <row r="9766">
          <cell r="A9766">
            <v>4810152201</v>
          </cell>
          <cell r="B9766" t="str">
            <v>구이장치</v>
          </cell>
          <cell r="C9766" t="str">
            <v>Rotisseries</v>
          </cell>
          <cell r="G9766" t="str">
            <v>해당없음</v>
          </cell>
        </row>
        <row r="9767">
          <cell r="A9767">
            <v>4810152401</v>
          </cell>
          <cell r="B9767" t="str">
            <v>찜통</v>
          </cell>
          <cell r="C9767" t="str">
            <v>Steamers</v>
          </cell>
          <cell r="G9767">
            <v>8</v>
          </cell>
        </row>
        <row r="9768">
          <cell r="A9768">
            <v>4810152402</v>
          </cell>
          <cell r="B9768" t="str">
            <v>상업용찜통</v>
          </cell>
          <cell r="C9768" t="str">
            <v>Commercial use steamers</v>
          </cell>
          <cell r="G9768">
            <v>8</v>
          </cell>
        </row>
        <row r="9769">
          <cell r="A9769">
            <v>4810152501</v>
          </cell>
          <cell r="B9769" t="str">
            <v>토스터기</v>
          </cell>
          <cell r="C9769" t="str">
            <v>Toasters</v>
          </cell>
          <cell r="G9769" t="str">
            <v>해당없음</v>
          </cell>
        </row>
        <row r="9770">
          <cell r="A9770">
            <v>4810152601</v>
          </cell>
          <cell r="B9770" t="str">
            <v>와플기</v>
          </cell>
          <cell r="C9770" t="str">
            <v>Waffle irons</v>
          </cell>
          <cell r="G9770" t="str">
            <v>해당없음</v>
          </cell>
        </row>
        <row r="9771">
          <cell r="A9771">
            <v>4810152701</v>
          </cell>
          <cell r="B9771" t="str">
            <v>바베큐기</v>
          </cell>
          <cell r="C9771" t="str">
            <v>Barbecues</v>
          </cell>
          <cell r="G9771" t="str">
            <v>해당없음</v>
          </cell>
        </row>
        <row r="9772">
          <cell r="A9772">
            <v>4810152901</v>
          </cell>
          <cell r="B9772" t="str">
            <v>상업용압력솥</v>
          </cell>
          <cell r="C9772" t="str">
            <v>Kettles</v>
          </cell>
          <cell r="G9772">
            <v>6</v>
          </cell>
        </row>
        <row r="9773">
          <cell r="A9773">
            <v>4810153001</v>
          </cell>
          <cell r="B9773" t="str">
            <v>증기밥솥</v>
          </cell>
          <cell r="C9773" t="str">
            <v>Steam rice cookers</v>
          </cell>
          <cell r="G9773">
            <v>7</v>
          </cell>
        </row>
        <row r="9774">
          <cell r="A9774">
            <v>4810153002</v>
          </cell>
          <cell r="B9774" t="str">
            <v>취반기</v>
          </cell>
          <cell r="C9774" t="str">
            <v>Boiled rice cookers</v>
          </cell>
          <cell r="G9774">
            <v>7</v>
          </cell>
        </row>
        <row r="9775">
          <cell r="A9775">
            <v>4810153004</v>
          </cell>
          <cell r="B9775" t="str">
            <v>가스밥솥</v>
          </cell>
          <cell r="C9775" t="str">
            <v>Gas rice cookers</v>
          </cell>
          <cell r="G9775">
            <v>7</v>
          </cell>
        </row>
        <row r="9776">
          <cell r="A9776">
            <v>4810153601</v>
          </cell>
          <cell r="B9776" t="str">
            <v>제빵로</v>
          </cell>
          <cell r="C9776" t="str">
            <v>Bakery ovens</v>
          </cell>
          <cell r="G9776" t="str">
            <v>해당없음</v>
          </cell>
        </row>
        <row r="9777">
          <cell r="A9777">
            <v>4810154601</v>
          </cell>
          <cell r="B9777" t="str">
            <v>탕약기계</v>
          </cell>
          <cell r="C9777" t="str">
            <v>Decoction machine</v>
          </cell>
          <cell r="G9777">
            <v>6</v>
          </cell>
        </row>
        <row r="9778">
          <cell r="A9778">
            <v>4810159301</v>
          </cell>
          <cell r="B9778" t="str">
            <v>신선로</v>
          </cell>
          <cell r="C9778" t="str">
            <v>Brass chafing dish</v>
          </cell>
          <cell r="G9778" t="str">
            <v>해당없음</v>
          </cell>
        </row>
        <row r="9779">
          <cell r="A9779">
            <v>4810159501</v>
          </cell>
          <cell r="B9779" t="str">
            <v>만능조리기</v>
          </cell>
          <cell r="C9779" t="str">
            <v>Universal cookers</v>
          </cell>
          <cell r="G9779">
            <v>7</v>
          </cell>
        </row>
        <row r="9780">
          <cell r="A9780">
            <v>4810159701</v>
          </cell>
          <cell r="B9780" t="str">
            <v>취사용가스버너</v>
          </cell>
          <cell r="C9780" t="str">
            <v>Cooking gas burner</v>
          </cell>
          <cell r="G9780" t="str">
            <v>해당없음</v>
          </cell>
        </row>
        <row r="9781">
          <cell r="A9781">
            <v>4810159801</v>
          </cell>
          <cell r="B9781" t="str">
            <v>전기화로</v>
          </cell>
          <cell r="C9781" t="str">
            <v>Electric braziers</v>
          </cell>
          <cell r="G9781" t="str">
            <v>해당없음</v>
          </cell>
        </row>
        <row r="9782">
          <cell r="A9782">
            <v>4810159901</v>
          </cell>
          <cell r="B9782" t="str">
            <v>일반화로</v>
          </cell>
          <cell r="C9782" t="str">
            <v>Commercial braziers</v>
          </cell>
          <cell r="G9782" t="str">
            <v>해당없음</v>
          </cell>
        </row>
        <row r="9783">
          <cell r="A9783">
            <v>4810160101</v>
          </cell>
          <cell r="B9783" t="str">
            <v>상업용혼합기</v>
          </cell>
          <cell r="C9783" t="str">
            <v>Commercial use blenders</v>
          </cell>
          <cell r="G9783">
            <v>7</v>
          </cell>
        </row>
        <row r="9784">
          <cell r="A9784">
            <v>4810160401</v>
          </cell>
          <cell r="B9784" t="str">
            <v>커피그라인더</v>
          </cell>
          <cell r="C9784" t="str">
            <v>Coffee grinders</v>
          </cell>
          <cell r="G9784" t="str">
            <v>해당없음</v>
          </cell>
        </row>
        <row r="9785">
          <cell r="A9785">
            <v>4810160701</v>
          </cell>
          <cell r="B9785" t="str">
            <v>착즙기</v>
          </cell>
          <cell r="C9785" t="str">
            <v>Juicers</v>
          </cell>
          <cell r="G9785">
            <v>7</v>
          </cell>
        </row>
        <row r="9786">
          <cell r="A9786">
            <v>4810160801</v>
          </cell>
          <cell r="B9786" t="str">
            <v>믹서기</v>
          </cell>
          <cell r="C9786" t="str">
            <v>Mixcer</v>
          </cell>
          <cell r="G9786">
            <v>6</v>
          </cell>
        </row>
        <row r="9787">
          <cell r="A9787">
            <v>4810161001</v>
          </cell>
          <cell r="B9787" t="str">
            <v>탈피기</v>
          </cell>
          <cell r="C9787" t="str">
            <v>Peelers</v>
          </cell>
          <cell r="G9787">
            <v>8</v>
          </cell>
        </row>
        <row r="9788">
          <cell r="A9788">
            <v>4810161301</v>
          </cell>
          <cell r="B9788" t="str">
            <v>발효캐비닛</v>
          </cell>
          <cell r="C9788" t="str">
            <v>Dough fermentation cabinet</v>
          </cell>
          <cell r="G9788" t="str">
            <v>해당없음</v>
          </cell>
        </row>
        <row r="9789">
          <cell r="A9789">
            <v>4810161501</v>
          </cell>
          <cell r="B9789" t="str">
            <v>상업용식기세척기</v>
          </cell>
          <cell r="C9789" t="str">
            <v>Commercial use dishwashers</v>
          </cell>
          <cell r="G9789">
            <v>7</v>
          </cell>
        </row>
        <row r="9790">
          <cell r="A9790">
            <v>4810169801</v>
          </cell>
          <cell r="B9790" t="str">
            <v>제과기</v>
          </cell>
          <cell r="C9790" t="str">
            <v>Confectionary making machines</v>
          </cell>
          <cell r="G9790" t="str">
            <v>해당없음</v>
          </cell>
        </row>
        <row r="9791">
          <cell r="A9791">
            <v>4810170101</v>
          </cell>
          <cell r="B9791" t="str">
            <v>냉음료수분배기</v>
          </cell>
          <cell r="C9791" t="str">
            <v>Cold drink dispensers</v>
          </cell>
          <cell r="G9791" t="str">
            <v>해당없음</v>
          </cell>
        </row>
        <row r="9792">
          <cell r="A9792">
            <v>4810170601</v>
          </cell>
          <cell r="B9792" t="str">
            <v>밀크셰이크제조기</v>
          </cell>
          <cell r="C9792" t="str">
            <v>Milkshake machines</v>
          </cell>
          <cell r="G9792" t="str">
            <v>해당없음</v>
          </cell>
        </row>
        <row r="9793">
          <cell r="A9793">
            <v>4810170801</v>
          </cell>
          <cell r="B9793" t="str">
            <v>슬러시제조기</v>
          </cell>
          <cell r="C9793" t="str">
            <v>Slush machines</v>
          </cell>
          <cell r="G9793" t="str">
            <v>해당없음</v>
          </cell>
        </row>
        <row r="9794">
          <cell r="A9794">
            <v>4810171001</v>
          </cell>
          <cell r="B9794" t="str">
            <v>음수기</v>
          </cell>
          <cell r="C9794" t="str">
            <v>Drinking fountains or bubblers</v>
          </cell>
          <cell r="G9794">
            <v>7</v>
          </cell>
        </row>
        <row r="9795">
          <cell r="A9795">
            <v>4810171101</v>
          </cell>
          <cell r="B9795" t="str">
            <v>냉온수기</v>
          </cell>
          <cell r="C9795" t="str">
            <v>Bottled water dispensers or accessories</v>
          </cell>
          <cell r="G9795">
            <v>7</v>
          </cell>
        </row>
        <row r="9796">
          <cell r="A9796">
            <v>4810171201</v>
          </cell>
          <cell r="B9796" t="str">
            <v>컵배분대</v>
          </cell>
          <cell r="C9796" t="str">
            <v>Cup dispenser</v>
          </cell>
          <cell r="G9796" t="str">
            <v>해당없음</v>
          </cell>
        </row>
        <row r="9797">
          <cell r="A9797">
            <v>4810171401</v>
          </cell>
          <cell r="B9797" t="str">
            <v>온수제조기</v>
          </cell>
          <cell r="C9797" t="str">
            <v>Hot water dispenser</v>
          </cell>
          <cell r="G9797">
            <v>8</v>
          </cell>
        </row>
        <row r="9798">
          <cell r="A9798">
            <v>4810171501</v>
          </cell>
          <cell r="B9798" t="str">
            <v>빙삭기</v>
          </cell>
          <cell r="C9798" t="str">
            <v>Ice grinding machines</v>
          </cell>
          <cell r="G9798" t="str">
            <v>해당없음</v>
          </cell>
        </row>
        <row r="9799">
          <cell r="A9799">
            <v>4810179901</v>
          </cell>
          <cell r="B9799" t="str">
            <v>정수기</v>
          </cell>
          <cell r="C9799" t="str">
            <v>Water purifier</v>
          </cell>
          <cell r="G9799">
            <v>7</v>
          </cell>
        </row>
        <row r="9800">
          <cell r="A9800">
            <v>4810180601</v>
          </cell>
          <cell r="B9800" t="str">
            <v>파이제조기</v>
          </cell>
          <cell r="C9800" t="str">
            <v>Pie manufacturing machines</v>
          </cell>
          <cell r="G9800" t="str">
            <v>해당없음</v>
          </cell>
        </row>
        <row r="9801">
          <cell r="A9801">
            <v>4810180901</v>
          </cell>
          <cell r="B9801" t="str">
            <v>국솥</v>
          </cell>
          <cell r="C9801" t="str">
            <v>Soup kettles</v>
          </cell>
          <cell r="G9801">
            <v>6</v>
          </cell>
        </row>
        <row r="9802">
          <cell r="A9802">
            <v>4810181501</v>
          </cell>
          <cell r="B9802" t="str">
            <v>국자</v>
          </cell>
          <cell r="C9802" t="str">
            <v>Scoops</v>
          </cell>
          <cell r="G9802" t="str">
            <v>해당없음</v>
          </cell>
        </row>
        <row r="9803">
          <cell r="A9803">
            <v>4810181601</v>
          </cell>
          <cell r="B9803" t="str">
            <v>수저집</v>
          </cell>
          <cell r="C9803" t="str">
            <v>Spoon cases or boxes</v>
          </cell>
          <cell r="G9803" t="str">
            <v>해당없음</v>
          </cell>
        </row>
        <row r="9804">
          <cell r="A9804">
            <v>4810181801</v>
          </cell>
          <cell r="B9804" t="str">
            <v>주방기구소독기</v>
          </cell>
          <cell r="C9804" t="str">
            <v>Tableware disinfector</v>
          </cell>
          <cell r="G9804">
            <v>7</v>
          </cell>
        </row>
        <row r="9805">
          <cell r="A9805">
            <v>4810181901</v>
          </cell>
          <cell r="B9805" t="str">
            <v>손소독기</v>
          </cell>
          <cell r="C9805" t="str">
            <v>Hand sterilizer</v>
          </cell>
          <cell r="G9805">
            <v>5</v>
          </cell>
        </row>
        <row r="9806">
          <cell r="A9806">
            <v>4810189401</v>
          </cell>
          <cell r="B9806" t="str">
            <v>음식쓰레기처리대</v>
          </cell>
          <cell r="C9806" t="str">
            <v>Food waste treater</v>
          </cell>
          <cell r="G9806">
            <v>7</v>
          </cell>
        </row>
        <row r="9807">
          <cell r="A9807">
            <v>4810189601</v>
          </cell>
          <cell r="B9807" t="str">
            <v>상업용주방후드</v>
          </cell>
          <cell r="C9807" t="str">
            <v>Commercial kitchen hoods</v>
          </cell>
          <cell r="G9807">
            <v>7</v>
          </cell>
        </row>
        <row r="9808">
          <cell r="A9808">
            <v>4810189801</v>
          </cell>
          <cell r="B9808" t="str">
            <v>살균수제조장치</v>
          </cell>
          <cell r="C9808" t="str">
            <v>Disinfecting water systems</v>
          </cell>
          <cell r="G9808">
            <v>7</v>
          </cell>
        </row>
        <row r="9809">
          <cell r="A9809">
            <v>4810189901</v>
          </cell>
          <cell r="B9809" t="str">
            <v>기타주방용품</v>
          </cell>
          <cell r="C9809" t="str">
            <v>Other kitchen tools</v>
          </cell>
          <cell r="G9809" t="str">
            <v>해당없음</v>
          </cell>
        </row>
        <row r="9810">
          <cell r="A9810">
            <v>4810190301</v>
          </cell>
          <cell r="B9810" t="str">
            <v>유리잔</v>
          </cell>
          <cell r="C9810" t="str">
            <v>Food service glasses</v>
          </cell>
          <cell r="G9810" t="str">
            <v>해당없음</v>
          </cell>
        </row>
        <row r="9811">
          <cell r="A9811">
            <v>4810190401</v>
          </cell>
          <cell r="B9811" t="str">
            <v>상업용스템웨어</v>
          </cell>
          <cell r="C9811" t="str">
            <v>Food service stemware</v>
          </cell>
          <cell r="G9811" t="str">
            <v>해당없음</v>
          </cell>
        </row>
        <row r="9812">
          <cell r="A9812">
            <v>4810190501</v>
          </cell>
          <cell r="B9812" t="str">
            <v>상업용컵또는머그컵</v>
          </cell>
          <cell r="C9812" t="str">
            <v>Food service cups or mugs</v>
          </cell>
          <cell r="G9812" t="str">
            <v>해당없음</v>
          </cell>
        </row>
        <row r="9813">
          <cell r="A9813">
            <v>4810190601</v>
          </cell>
          <cell r="B9813" t="str">
            <v>바구니</v>
          </cell>
          <cell r="C9813" t="str">
            <v>Baskets</v>
          </cell>
          <cell r="G9813" t="str">
            <v>해당없음</v>
          </cell>
        </row>
        <row r="9814">
          <cell r="A9814">
            <v>4810190901</v>
          </cell>
          <cell r="B9814" t="str">
            <v>커피포트</v>
          </cell>
          <cell r="C9814" t="str">
            <v>Coffee pot</v>
          </cell>
          <cell r="G9814" t="str">
            <v>해당없음</v>
          </cell>
        </row>
        <row r="9815">
          <cell r="A9815">
            <v>4810191501</v>
          </cell>
          <cell r="B9815" t="str">
            <v>식판</v>
          </cell>
          <cell r="C9815" t="str">
            <v>Mess trays</v>
          </cell>
          <cell r="G9815">
            <v>9</v>
          </cell>
        </row>
        <row r="9816">
          <cell r="A9816">
            <v>4810191502</v>
          </cell>
          <cell r="B9816" t="str">
            <v>상업용서빙트레이</v>
          </cell>
          <cell r="C9816" t="str">
            <v>Food service trays</v>
          </cell>
          <cell r="G9816">
            <v>9</v>
          </cell>
        </row>
        <row r="9817">
          <cell r="A9817">
            <v>4810209501</v>
          </cell>
          <cell r="B9817" t="str">
            <v>상업용조리대</v>
          </cell>
          <cell r="C9817" t="str">
            <v>Commercial use worktops</v>
          </cell>
          <cell r="G9817">
            <v>7</v>
          </cell>
        </row>
        <row r="9818">
          <cell r="A9818">
            <v>4810209601</v>
          </cell>
          <cell r="B9818" t="str">
            <v>상업용싱크대</v>
          </cell>
          <cell r="C9818" t="str">
            <v>Commercial use sink boards</v>
          </cell>
          <cell r="G9818">
            <v>8</v>
          </cell>
        </row>
        <row r="9819">
          <cell r="A9819">
            <v>4810209701</v>
          </cell>
          <cell r="B9819" t="str">
            <v>배식대</v>
          </cell>
          <cell r="C9819" t="str">
            <v>Dispensing tables</v>
          </cell>
          <cell r="G9819">
            <v>7</v>
          </cell>
        </row>
        <row r="9820">
          <cell r="A9820">
            <v>4810209702</v>
          </cell>
          <cell r="B9820" t="str">
            <v>식판배분대</v>
          </cell>
          <cell r="C9820" t="str">
            <v>Spoon and chopstick shelves</v>
          </cell>
          <cell r="G9820">
            <v>7</v>
          </cell>
        </row>
        <row r="9821">
          <cell r="A9821">
            <v>4810209801</v>
          </cell>
          <cell r="B9821" t="str">
            <v>식기회수차</v>
          </cell>
          <cell r="C9821" t="str">
            <v>Tableware collecting carts</v>
          </cell>
          <cell r="G9821">
            <v>7</v>
          </cell>
        </row>
        <row r="9822">
          <cell r="A9822">
            <v>4810209802</v>
          </cell>
          <cell r="B9822" t="str">
            <v>컵회수차</v>
          </cell>
          <cell r="C9822" t="str">
            <v>Cup collecting carts</v>
          </cell>
          <cell r="G9822">
            <v>7</v>
          </cell>
        </row>
        <row r="9823">
          <cell r="A9823">
            <v>4810209803</v>
          </cell>
          <cell r="B9823" t="str">
            <v>수저회수차</v>
          </cell>
          <cell r="C9823" t="str">
            <v>Spoon collecting carts</v>
          </cell>
          <cell r="G9823">
            <v>7</v>
          </cell>
        </row>
        <row r="9824">
          <cell r="A9824">
            <v>4810209901</v>
          </cell>
          <cell r="B9824" t="str">
            <v>주방기기용받침대</v>
          </cell>
          <cell r="C9824" t="str">
            <v>Table for kitchen tools</v>
          </cell>
          <cell r="G9824">
            <v>8</v>
          </cell>
        </row>
        <row r="9825">
          <cell r="A9825">
            <v>4810209902</v>
          </cell>
          <cell r="B9825" t="str">
            <v>물통받침대</v>
          </cell>
          <cell r="C9825" t="str">
            <v>Water pail stands</v>
          </cell>
          <cell r="G9825">
            <v>8</v>
          </cell>
        </row>
        <row r="9826">
          <cell r="A9826">
            <v>4810210301</v>
          </cell>
          <cell r="B9826" t="str">
            <v>냉장진열장</v>
          </cell>
          <cell r="C9826" t="str">
            <v>Refrigerated display cases</v>
          </cell>
          <cell r="G9826">
            <v>11</v>
          </cell>
        </row>
        <row r="9827">
          <cell r="A9827">
            <v>4810210401</v>
          </cell>
          <cell r="B9827" t="str">
            <v>아이스크림진열장</v>
          </cell>
          <cell r="C9827" t="str">
            <v>Ice cream display cases</v>
          </cell>
          <cell r="G9827" t="str">
            <v>해당없음</v>
          </cell>
        </row>
        <row r="9828">
          <cell r="A9828">
            <v>4810210701</v>
          </cell>
          <cell r="B9828" t="str">
            <v>고무장갑</v>
          </cell>
          <cell r="C9828" t="str">
            <v>Rubber hand gloves</v>
          </cell>
          <cell r="G9828" t="str">
            <v>해당없음</v>
          </cell>
        </row>
        <row r="9829">
          <cell r="A9829">
            <v>4810210801</v>
          </cell>
          <cell r="B9829" t="str">
            <v>쿠킹포일</v>
          </cell>
          <cell r="C9829" t="str">
            <v>Aluminum food wrapping foil</v>
          </cell>
          <cell r="G9829" t="str">
            <v>해당없음</v>
          </cell>
        </row>
        <row r="9830">
          <cell r="A9830">
            <v>4810210901</v>
          </cell>
          <cell r="B9830" t="str">
            <v>식품포장용랩</v>
          </cell>
          <cell r="C9830" t="str">
            <v>Plastic food wrap</v>
          </cell>
          <cell r="G9830" t="str">
            <v>해당없음</v>
          </cell>
        </row>
        <row r="9831">
          <cell r="A9831">
            <v>4810219801</v>
          </cell>
          <cell r="B9831" t="str">
            <v>고기숙성장치</v>
          </cell>
          <cell r="C9831" t="str">
            <v>Meat precocious equipments</v>
          </cell>
          <cell r="G9831" t="str">
            <v>해당없음</v>
          </cell>
        </row>
        <row r="9832">
          <cell r="A9832">
            <v>4810219901</v>
          </cell>
          <cell r="B9832" t="str">
            <v>냉동시스템</v>
          </cell>
          <cell r="C9832" t="str">
            <v>Refrigeration systems</v>
          </cell>
          <cell r="G9832">
            <v>11</v>
          </cell>
        </row>
        <row r="9833">
          <cell r="A9833">
            <v>4811100101</v>
          </cell>
          <cell r="B9833" t="str">
            <v>컵제품자동판매기</v>
          </cell>
          <cell r="C9833" t="str">
            <v>Machines dispensing single servings with cups</v>
          </cell>
          <cell r="G9833">
            <v>10</v>
          </cell>
        </row>
        <row r="9834">
          <cell r="A9834">
            <v>4811100201</v>
          </cell>
          <cell r="B9834" t="str">
            <v>음료판매기</v>
          </cell>
          <cell r="C9834" t="str">
            <v>Machines dispensing bulk quantities</v>
          </cell>
          <cell r="G9834" t="str">
            <v>해당없음</v>
          </cell>
        </row>
        <row r="9835">
          <cell r="A9835">
            <v>4811110101</v>
          </cell>
          <cell r="B9835" t="str">
            <v>병및캔제품자판기</v>
          </cell>
          <cell r="C9835" t="str">
            <v>Bottle or can vending machines</v>
          </cell>
          <cell r="G9835" t="str">
            <v>해당없음</v>
          </cell>
        </row>
        <row r="9836">
          <cell r="A9836">
            <v>4811110201</v>
          </cell>
          <cell r="B9836" t="str">
            <v>껌사탕또는아동용품자판기</v>
          </cell>
          <cell r="C9836" t="str">
            <v>Gumball candy or childrens novelties machines</v>
          </cell>
          <cell r="G9836" t="str">
            <v>해당없음</v>
          </cell>
        </row>
        <row r="9837">
          <cell r="A9837">
            <v>4811110301</v>
          </cell>
          <cell r="B9837" t="str">
            <v>스낵및소형포장제품자판기</v>
          </cell>
          <cell r="C9837" t="str">
            <v>Snack or small package goods display machines</v>
          </cell>
          <cell r="G9837" t="str">
            <v>해당없음</v>
          </cell>
        </row>
        <row r="9838">
          <cell r="A9838">
            <v>4811110401</v>
          </cell>
          <cell r="B9838" t="str">
            <v>메뉴식자판기</v>
          </cell>
          <cell r="C9838" t="str">
            <v>Ala carte foods vending machines</v>
          </cell>
          <cell r="G9838" t="str">
            <v>해당없음</v>
          </cell>
        </row>
        <row r="9839">
          <cell r="A9839">
            <v>4811110601</v>
          </cell>
          <cell r="B9839" t="str">
            <v>편의용품자판기</v>
          </cell>
          <cell r="C9839" t="str">
            <v>Personal accommodation item dispensers</v>
          </cell>
          <cell r="G9839" t="str">
            <v>해당없음</v>
          </cell>
        </row>
        <row r="9840">
          <cell r="A9840">
            <v>4811110701</v>
          </cell>
          <cell r="B9840" t="str">
            <v>담배자판기</v>
          </cell>
          <cell r="C9840" t="str">
            <v>Cigarette machines</v>
          </cell>
          <cell r="G9840" t="str">
            <v>해당없음</v>
          </cell>
        </row>
        <row r="9841">
          <cell r="A9841">
            <v>4811110801</v>
          </cell>
          <cell r="B9841" t="str">
            <v>약품디스펜서</v>
          </cell>
          <cell r="C9841" t="str">
            <v>Drug dispensers</v>
          </cell>
          <cell r="G9841" t="str">
            <v>해당없음</v>
          </cell>
        </row>
        <row r="9842">
          <cell r="A9842">
            <v>4811110901</v>
          </cell>
          <cell r="B9842" t="str">
            <v>자동구두광택기</v>
          </cell>
          <cell r="C9842" t="str">
            <v>Shoe shining machines</v>
          </cell>
          <cell r="G9842">
            <v>6</v>
          </cell>
        </row>
        <row r="9843">
          <cell r="A9843">
            <v>4811130101</v>
          </cell>
          <cell r="B9843" t="str">
            <v>티켓발급기</v>
          </cell>
          <cell r="C9843" t="str">
            <v>Ticket dispensing machines</v>
          </cell>
          <cell r="G9843">
            <v>10</v>
          </cell>
        </row>
        <row r="9844">
          <cell r="A9844">
            <v>4811130102</v>
          </cell>
          <cell r="B9844" t="str">
            <v>통행권판매함</v>
          </cell>
          <cell r="C9844" t="str">
            <v>Pass selling box</v>
          </cell>
          <cell r="G9844">
            <v>10</v>
          </cell>
        </row>
        <row r="9845">
          <cell r="A9845">
            <v>4811130301</v>
          </cell>
          <cell r="B9845" t="str">
            <v>우표자동판매기</v>
          </cell>
          <cell r="C9845" t="str">
            <v>Stamp machines</v>
          </cell>
          <cell r="G9845" t="str">
            <v>해당없음</v>
          </cell>
        </row>
        <row r="9846">
          <cell r="A9846">
            <v>4811130401</v>
          </cell>
          <cell r="B9846" t="str">
            <v>승차권자동개집표기</v>
          </cell>
          <cell r="C9846" t="str">
            <v>Automatic ticket checking and collecting machine</v>
          </cell>
          <cell r="G9846" t="str">
            <v>해당없음</v>
          </cell>
        </row>
        <row r="9847">
          <cell r="A9847">
            <v>4811130402</v>
          </cell>
          <cell r="B9847" t="str">
            <v>삼발이없는승차권자동개집표기</v>
          </cell>
          <cell r="C9847" t="str">
            <v>Automatic ticket checking and collecting machine without tripod</v>
          </cell>
          <cell r="G9847" t="str">
            <v>해당없음</v>
          </cell>
        </row>
        <row r="9848">
          <cell r="A9848">
            <v>4811130403</v>
          </cell>
          <cell r="B9848" t="str">
            <v>승차권자동개표기</v>
          </cell>
          <cell r="C9848" t="str">
            <v>Automatic ticket checking machine</v>
          </cell>
          <cell r="G9848" t="str">
            <v>해당없음</v>
          </cell>
        </row>
        <row r="9849">
          <cell r="A9849">
            <v>4811130404</v>
          </cell>
          <cell r="B9849" t="str">
            <v>승차권자동집표기</v>
          </cell>
          <cell r="C9849" t="str">
            <v>Automatic ticket collecting machine</v>
          </cell>
          <cell r="G9849" t="str">
            <v>해당없음</v>
          </cell>
        </row>
        <row r="9850">
          <cell r="A9850">
            <v>4811130405</v>
          </cell>
          <cell r="B9850" t="str">
            <v>승차권자동개집표기(삼발이무)부품</v>
          </cell>
          <cell r="C9850" t="str">
            <v>Accessary of automatic ticket checking and collecting machine without tripod</v>
          </cell>
          <cell r="G9850" t="str">
            <v>해당없음</v>
          </cell>
        </row>
        <row r="9851">
          <cell r="A9851">
            <v>4811130406</v>
          </cell>
          <cell r="B9851" t="str">
            <v>승차권자동개표기부품</v>
          </cell>
          <cell r="C9851" t="str">
            <v>Accessary of automatic ticket checking machine</v>
          </cell>
          <cell r="G9851" t="str">
            <v>해당없음</v>
          </cell>
        </row>
        <row r="9852">
          <cell r="A9852">
            <v>4811130407</v>
          </cell>
          <cell r="B9852" t="str">
            <v>승차권자동집표기부품</v>
          </cell>
          <cell r="C9852" t="str">
            <v>Accessary of automatic ticket collecting machine</v>
          </cell>
          <cell r="G9852" t="str">
            <v>해당없음</v>
          </cell>
        </row>
        <row r="9853">
          <cell r="A9853">
            <v>4811130501</v>
          </cell>
          <cell r="B9853" t="str">
            <v>유료도로용동전투입기</v>
          </cell>
          <cell r="C9853" t="str">
            <v>Automation coin vending machine used on toll road</v>
          </cell>
          <cell r="G9853" t="str">
            <v>해당없음</v>
          </cell>
        </row>
        <row r="9854">
          <cell r="A9854">
            <v>4811130601</v>
          </cell>
          <cell r="B9854" t="str">
            <v>식당이용자관리시스템</v>
          </cell>
          <cell r="C9854" t="str">
            <v>Restaurant customers management system</v>
          </cell>
          <cell r="G9854" t="str">
            <v>해당없음</v>
          </cell>
        </row>
        <row r="9855">
          <cell r="A9855">
            <v>4811139101</v>
          </cell>
          <cell r="B9855" t="str">
            <v>대기자호출시스템</v>
          </cell>
          <cell r="C9855" t="str">
            <v>Queue numbering system</v>
          </cell>
          <cell r="G9855">
            <v>7</v>
          </cell>
        </row>
        <row r="9856">
          <cell r="A9856">
            <v>4811140101</v>
          </cell>
          <cell r="B9856" t="str">
            <v>현금자동지급기</v>
          </cell>
          <cell r="C9856" t="str">
            <v>Teller machines</v>
          </cell>
          <cell r="G9856" t="str">
            <v>해당없음</v>
          </cell>
        </row>
        <row r="9857">
          <cell r="A9857">
            <v>4811140201</v>
          </cell>
          <cell r="B9857" t="str">
            <v>동전교환기</v>
          </cell>
          <cell r="C9857" t="str">
            <v>Bill to coin changers</v>
          </cell>
          <cell r="G9857" t="str">
            <v>해당없음</v>
          </cell>
        </row>
        <row r="9858">
          <cell r="A9858">
            <v>4812110101</v>
          </cell>
          <cell r="B9858" t="str">
            <v>포커또는슬롯머신</v>
          </cell>
          <cell r="C9858" t="str">
            <v>Poker or slot machines</v>
          </cell>
          <cell r="G9858" t="str">
            <v>해당없음</v>
          </cell>
        </row>
        <row r="9859">
          <cell r="A9859">
            <v>4812110201</v>
          </cell>
          <cell r="B9859" t="str">
            <v>추첨기</v>
          </cell>
          <cell r="C9859" t="str">
            <v>Lottery machine</v>
          </cell>
          <cell r="G9859" t="str">
            <v>해당없음</v>
          </cell>
        </row>
        <row r="9860">
          <cell r="A9860">
            <v>4812120101</v>
          </cell>
          <cell r="B9860" t="str">
            <v>룰렛휠</v>
          </cell>
          <cell r="C9860" t="str">
            <v>Roulette wheels</v>
          </cell>
          <cell r="G9860" t="str">
            <v>해당없음</v>
          </cell>
        </row>
        <row r="9861">
          <cell r="A9861">
            <v>4812120201</v>
          </cell>
          <cell r="B9861" t="str">
            <v>카드놀이용탁자</v>
          </cell>
          <cell r="C9861" t="str">
            <v>Card tables</v>
          </cell>
          <cell r="G9861" t="str">
            <v>해당없음</v>
          </cell>
        </row>
        <row r="9862">
          <cell r="A9862">
            <v>4813150101</v>
          </cell>
          <cell r="B9862" t="str">
            <v>유골함</v>
          </cell>
          <cell r="C9862" t="str">
            <v>Box of funeral ashes</v>
          </cell>
          <cell r="G9862" t="str">
            <v>해당없음</v>
          </cell>
        </row>
        <row r="9863">
          <cell r="A9863">
            <v>4813150201</v>
          </cell>
          <cell r="B9863" t="str">
            <v>관</v>
          </cell>
          <cell r="C9863" t="str">
            <v>Coffin</v>
          </cell>
          <cell r="G9863" t="str">
            <v>해당없음</v>
          </cell>
        </row>
        <row r="9864">
          <cell r="A9864">
            <v>4813150301</v>
          </cell>
          <cell r="B9864" t="str">
            <v>수의</v>
          </cell>
          <cell r="C9864" t="str">
            <v>Shroud</v>
          </cell>
          <cell r="G9864" t="str">
            <v>해당없음</v>
          </cell>
        </row>
        <row r="9865">
          <cell r="A9865">
            <v>4813150401</v>
          </cell>
          <cell r="B9865" t="str">
            <v>비석</v>
          </cell>
          <cell r="C9865" t="str">
            <v>Tombstone</v>
          </cell>
          <cell r="G9865" t="str">
            <v>해당없음</v>
          </cell>
        </row>
        <row r="9866">
          <cell r="A9866">
            <v>4813150501</v>
          </cell>
          <cell r="B9866" t="str">
            <v>재활용품자동회수기</v>
          </cell>
          <cell r="C9866" t="str">
            <v>Recycled product reverse vending machines</v>
          </cell>
          <cell r="G9866" t="str">
            <v>해당없음</v>
          </cell>
        </row>
        <row r="9867">
          <cell r="A9867">
            <v>4899989501</v>
          </cell>
          <cell r="B9867" t="str">
            <v>납골안치단</v>
          </cell>
          <cell r="C9867" t="str">
            <v>Ashes to rest state board</v>
          </cell>
          <cell r="G9867" t="str">
            <v>해당없음</v>
          </cell>
        </row>
        <row r="9868">
          <cell r="A9868">
            <v>4899989701</v>
          </cell>
          <cell r="B9868" t="str">
            <v>묘테석</v>
          </cell>
          <cell r="C9868" t="str">
            <v>Grave tombstones</v>
          </cell>
          <cell r="G9868" t="str">
            <v>해당없음</v>
          </cell>
        </row>
        <row r="9869">
          <cell r="A9869">
            <v>4899989901</v>
          </cell>
          <cell r="B9869" t="str">
            <v>상석</v>
          </cell>
          <cell r="C9869" t="str">
            <v>Stone table tombs</v>
          </cell>
          <cell r="G9869" t="str">
            <v>해당없음</v>
          </cell>
        </row>
        <row r="9870">
          <cell r="A9870">
            <v>4910160101</v>
          </cell>
          <cell r="B9870" t="str">
            <v>골동품</v>
          </cell>
          <cell r="C9870" t="str">
            <v>Antiques</v>
          </cell>
          <cell r="G9870">
            <v>0</v>
          </cell>
        </row>
        <row r="9871">
          <cell r="A9871">
            <v>4910160201</v>
          </cell>
          <cell r="B9871" t="str">
            <v>기념품</v>
          </cell>
          <cell r="C9871" t="str">
            <v>Souvenirs</v>
          </cell>
          <cell r="G9871" t="str">
            <v>해당없음</v>
          </cell>
        </row>
        <row r="9872">
          <cell r="A9872">
            <v>4910160202</v>
          </cell>
          <cell r="B9872" t="str">
            <v>선물세트</v>
          </cell>
          <cell r="C9872" t="str">
            <v>Gift sets</v>
          </cell>
          <cell r="G9872" t="str">
            <v>해당없음</v>
          </cell>
        </row>
        <row r="9873">
          <cell r="A9873">
            <v>4910160601</v>
          </cell>
          <cell r="B9873" t="str">
            <v>천마총금관</v>
          </cell>
          <cell r="C9873" t="str">
            <v>Gold crown miniatures from chonma</v>
          </cell>
          <cell r="G9873" t="str">
            <v>해당없음</v>
          </cell>
        </row>
        <row r="9874">
          <cell r="A9874">
            <v>4910160901</v>
          </cell>
          <cell r="B9874" t="str">
            <v>잡종공예품</v>
          </cell>
          <cell r="C9874" t="str">
            <v>Craftworks</v>
          </cell>
          <cell r="G9874" t="str">
            <v>해당없음</v>
          </cell>
        </row>
        <row r="9875">
          <cell r="A9875">
            <v>4910160902</v>
          </cell>
          <cell r="B9875" t="str">
            <v>복각품</v>
          </cell>
          <cell r="C9875" t="str">
            <v>Replicas</v>
          </cell>
          <cell r="G9875" t="str">
            <v>해당없음</v>
          </cell>
        </row>
        <row r="9876">
          <cell r="A9876">
            <v>4910160903</v>
          </cell>
          <cell r="B9876" t="str">
            <v>탈</v>
          </cell>
          <cell r="C9876" t="str">
            <v>Traditional masks</v>
          </cell>
          <cell r="G9876" t="str">
            <v>해당없음</v>
          </cell>
        </row>
        <row r="9877">
          <cell r="A9877">
            <v>4910160904</v>
          </cell>
          <cell r="B9877" t="str">
            <v>장도</v>
          </cell>
          <cell r="C9877" t="str">
            <v>Ornamental knives</v>
          </cell>
          <cell r="G9877" t="str">
            <v>해당없음</v>
          </cell>
        </row>
        <row r="9878">
          <cell r="A9878">
            <v>4910160905</v>
          </cell>
          <cell r="B9878" t="str">
            <v>조립식종이모형</v>
          </cell>
          <cell r="C9878" t="str">
            <v>Prefabricated paper miniatures</v>
          </cell>
          <cell r="G9878" t="str">
            <v>해당없음</v>
          </cell>
        </row>
        <row r="9879">
          <cell r="A9879">
            <v>4910160906</v>
          </cell>
          <cell r="B9879" t="str">
            <v>범종</v>
          </cell>
          <cell r="C9879" t="str">
            <v>Buddhist bells</v>
          </cell>
          <cell r="G9879" t="str">
            <v>해당없음</v>
          </cell>
        </row>
        <row r="9880">
          <cell r="A9880">
            <v>4910160907</v>
          </cell>
          <cell r="B9880" t="str">
            <v>해시계</v>
          </cell>
          <cell r="C9880" t="str">
            <v>Sundials</v>
          </cell>
          <cell r="G9880" t="str">
            <v>해당없음</v>
          </cell>
        </row>
        <row r="9881">
          <cell r="A9881">
            <v>4910160908</v>
          </cell>
          <cell r="B9881" t="str">
            <v>검</v>
          </cell>
          <cell r="C9881" t="str">
            <v>Swords</v>
          </cell>
          <cell r="G9881" t="str">
            <v>해당없음</v>
          </cell>
        </row>
        <row r="9882">
          <cell r="A9882">
            <v>4910160909</v>
          </cell>
          <cell r="B9882" t="str">
            <v>마패</v>
          </cell>
          <cell r="C9882" t="str">
            <v>Mapaes</v>
          </cell>
          <cell r="G9882" t="str">
            <v>해당없음</v>
          </cell>
        </row>
        <row r="9883">
          <cell r="A9883">
            <v>4910160910</v>
          </cell>
          <cell r="B9883" t="str">
            <v>사물세트모형</v>
          </cell>
          <cell r="C9883" t="str">
            <v>Four percussion set miniatures</v>
          </cell>
          <cell r="G9883" t="str">
            <v>해당없음</v>
          </cell>
        </row>
        <row r="9884">
          <cell r="A9884">
            <v>4910160911</v>
          </cell>
          <cell r="B9884" t="str">
            <v>각자</v>
          </cell>
          <cell r="C9884" t="str">
            <v>Carved letters</v>
          </cell>
          <cell r="G9884" t="str">
            <v>해당없음</v>
          </cell>
        </row>
        <row r="9885">
          <cell r="A9885">
            <v>4910160912</v>
          </cell>
          <cell r="B9885" t="str">
            <v>한복모형</v>
          </cell>
          <cell r="C9885" t="str">
            <v>Korean clothes models</v>
          </cell>
          <cell r="G9885" t="str">
            <v>해당없음</v>
          </cell>
        </row>
        <row r="9886">
          <cell r="A9886">
            <v>4910160913</v>
          </cell>
          <cell r="B9886" t="str">
            <v>천마도벽걸이</v>
          </cell>
          <cell r="C9886" t="str">
            <v>Flying horse rugs</v>
          </cell>
          <cell r="G9886" t="str">
            <v>해당없음</v>
          </cell>
        </row>
        <row r="9887">
          <cell r="A9887">
            <v>4910160914</v>
          </cell>
          <cell r="B9887" t="str">
            <v>2층장농모형</v>
          </cell>
          <cell r="C9887" t="str">
            <v>Traditional two layer furniture models</v>
          </cell>
          <cell r="G9887" t="str">
            <v>해당없음</v>
          </cell>
        </row>
        <row r="9888">
          <cell r="A9888">
            <v>4910160915</v>
          </cell>
          <cell r="B9888" t="str">
            <v>반다지모형</v>
          </cell>
          <cell r="C9888" t="str">
            <v>Traditional furniture models</v>
          </cell>
          <cell r="G9888" t="str">
            <v>해당없음</v>
          </cell>
        </row>
        <row r="9889">
          <cell r="A9889">
            <v>4910160916</v>
          </cell>
          <cell r="B9889" t="str">
            <v>상모</v>
          </cell>
          <cell r="C9889" t="str">
            <v>The cap for the instrumental music of peasants</v>
          </cell>
          <cell r="G9889" t="str">
            <v>해당없음</v>
          </cell>
        </row>
        <row r="9890">
          <cell r="A9890">
            <v>4910160917</v>
          </cell>
          <cell r="B9890" t="str">
            <v>목조삼존불감</v>
          </cell>
          <cell r="C9890" t="str">
            <v>Wood miniatures buddist triad hall</v>
          </cell>
          <cell r="G9890" t="str">
            <v>해당없음</v>
          </cell>
        </row>
        <row r="9891">
          <cell r="A9891">
            <v>4910160918</v>
          </cell>
          <cell r="B9891" t="str">
            <v>패각공예품</v>
          </cell>
          <cell r="C9891" t="str">
            <v>Shell craftworks</v>
          </cell>
          <cell r="G9891" t="str">
            <v>해당없음</v>
          </cell>
        </row>
        <row r="9892">
          <cell r="A9892">
            <v>4910161101</v>
          </cell>
          <cell r="B9892" t="str">
            <v>열쇠고리</v>
          </cell>
          <cell r="C9892" t="str">
            <v>Key holders</v>
          </cell>
          <cell r="G9892" t="str">
            <v>해당없음</v>
          </cell>
        </row>
        <row r="9893">
          <cell r="A9893">
            <v>4910161102</v>
          </cell>
          <cell r="B9893" t="str">
            <v>매듭</v>
          </cell>
          <cell r="C9893" t="str">
            <v>Knots</v>
          </cell>
          <cell r="G9893" t="str">
            <v>해당없음</v>
          </cell>
        </row>
        <row r="9894">
          <cell r="A9894">
            <v>4910161103</v>
          </cell>
          <cell r="B9894" t="str">
            <v>윤도</v>
          </cell>
          <cell r="C9894" t="str">
            <v>Traditional compass</v>
          </cell>
          <cell r="G9894" t="str">
            <v>해당없음</v>
          </cell>
        </row>
        <row r="9895">
          <cell r="A9895">
            <v>4910161301</v>
          </cell>
          <cell r="B9895" t="str">
            <v>크리스털유리공예품</v>
          </cell>
          <cell r="C9895" t="str">
            <v>Glass crystals</v>
          </cell>
          <cell r="G9895" t="str">
            <v>해당없음</v>
          </cell>
        </row>
        <row r="9896">
          <cell r="A9896">
            <v>4910169901</v>
          </cell>
          <cell r="B9896" t="str">
            <v>가면</v>
          </cell>
          <cell r="C9896" t="str">
            <v>Masks</v>
          </cell>
          <cell r="G9896" t="str">
            <v>해당없음</v>
          </cell>
        </row>
        <row r="9897">
          <cell r="A9897">
            <v>4910170101</v>
          </cell>
          <cell r="B9897" t="str">
            <v>훈장</v>
          </cell>
          <cell r="C9897" t="str">
            <v>Decoration</v>
          </cell>
          <cell r="G9897" t="str">
            <v>해당없음</v>
          </cell>
        </row>
        <row r="9898">
          <cell r="A9898">
            <v>4910170201</v>
          </cell>
          <cell r="B9898" t="str">
            <v>트로피</v>
          </cell>
          <cell r="C9898" t="str">
            <v>Trophies</v>
          </cell>
          <cell r="G9898" t="str">
            <v>해당없음</v>
          </cell>
        </row>
        <row r="9899">
          <cell r="A9899">
            <v>4910170901</v>
          </cell>
          <cell r="B9899" t="str">
            <v>기념패</v>
          </cell>
          <cell r="C9899" t="str">
            <v>Memorial tablet</v>
          </cell>
          <cell r="G9899" t="str">
            <v>해당없음</v>
          </cell>
        </row>
        <row r="9900">
          <cell r="A9900">
            <v>4912150201</v>
          </cell>
          <cell r="B9900" t="str">
            <v>패드</v>
          </cell>
          <cell r="C9900" t="str">
            <v>Pads</v>
          </cell>
          <cell r="G9900" t="str">
            <v>해당없음</v>
          </cell>
        </row>
        <row r="9901">
          <cell r="A9901">
            <v>4912150301</v>
          </cell>
          <cell r="B9901" t="str">
            <v>야영용텐트</v>
          </cell>
          <cell r="C9901" t="str">
            <v>Camping tents</v>
          </cell>
          <cell r="G9901">
            <v>9</v>
          </cell>
        </row>
        <row r="9902">
          <cell r="A9902">
            <v>4912150302</v>
          </cell>
          <cell r="B9902" t="str">
            <v>지주식천막</v>
          </cell>
          <cell r="C9902" t="str">
            <v>Pole tent or tension tent</v>
          </cell>
          <cell r="G9902">
            <v>9</v>
          </cell>
        </row>
        <row r="9903">
          <cell r="A9903">
            <v>4912150303</v>
          </cell>
          <cell r="B9903" t="str">
            <v>산소공급텐트</v>
          </cell>
          <cell r="C9903" t="str">
            <v>Tents for oxygen supply</v>
          </cell>
          <cell r="G9903">
            <v>9</v>
          </cell>
        </row>
        <row r="9904">
          <cell r="A9904">
            <v>4912150401</v>
          </cell>
          <cell r="B9904" t="str">
            <v>침낭</v>
          </cell>
          <cell r="C9904" t="str">
            <v>Sleeping bags</v>
          </cell>
          <cell r="G9904" t="str">
            <v>해당없음</v>
          </cell>
        </row>
        <row r="9905">
          <cell r="A9905">
            <v>4912150501</v>
          </cell>
          <cell r="B9905" t="str">
            <v>아이스박스</v>
          </cell>
          <cell r="C9905" t="str">
            <v>Ice chests</v>
          </cell>
          <cell r="G9905" t="str">
            <v>해당없음</v>
          </cell>
        </row>
        <row r="9906">
          <cell r="A9906">
            <v>4912150801</v>
          </cell>
          <cell r="B9906" t="str">
            <v>모기장</v>
          </cell>
          <cell r="C9906" t="str">
            <v>Mosquito nets</v>
          </cell>
          <cell r="G9906" t="str">
            <v>해당없음</v>
          </cell>
        </row>
        <row r="9907">
          <cell r="A9907">
            <v>4912150901</v>
          </cell>
          <cell r="B9907" t="str">
            <v>휴대용버너</v>
          </cell>
          <cell r="C9907" t="str">
            <v>Portable burner</v>
          </cell>
          <cell r="G9907" t="str">
            <v>해당없음</v>
          </cell>
        </row>
        <row r="9908">
          <cell r="A9908">
            <v>4912151101</v>
          </cell>
          <cell r="B9908" t="str">
            <v>코펠</v>
          </cell>
          <cell r="C9908" t="str">
            <v>Kocher</v>
          </cell>
          <cell r="G9908" t="str">
            <v>해당없음</v>
          </cell>
        </row>
        <row r="9909">
          <cell r="A9909">
            <v>4912151102</v>
          </cell>
          <cell r="B9909" t="str">
            <v>반합</v>
          </cell>
          <cell r="C9909" t="str">
            <v>Canteen</v>
          </cell>
          <cell r="G9909" t="str">
            <v>해당없음</v>
          </cell>
        </row>
        <row r="9910">
          <cell r="A9910">
            <v>4912151301</v>
          </cell>
          <cell r="B9910" t="str">
            <v>천막핀</v>
          </cell>
          <cell r="C9910" t="str">
            <v>Tent pins</v>
          </cell>
          <cell r="G9910" t="str">
            <v>해당없음</v>
          </cell>
        </row>
        <row r="9911">
          <cell r="A9911">
            <v>4912159101</v>
          </cell>
          <cell r="B9911" t="str">
            <v>발열팩</v>
          </cell>
          <cell r="C9911" t="str">
            <v>Exothermic pack</v>
          </cell>
          <cell r="G9911" t="str">
            <v>해당없음</v>
          </cell>
        </row>
        <row r="9912">
          <cell r="A9912">
            <v>4912159301</v>
          </cell>
          <cell r="B9912" t="str">
            <v>수통</v>
          </cell>
          <cell r="C9912" t="str">
            <v>Water pails</v>
          </cell>
          <cell r="G9912" t="str">
            <v>해당없음</v>
          </cell>
        </row>
        <row r="9913">
          <cell r="A9913">
            <v>4912159401</v>
          </cell>
          <cell r="B9913" t="str">
            <v>아이젠</v>
          </cell>
          <cell r="C9913" t="str">
            <v>Eisens</v>
          </cell>
          <cell r="G9913" t="str">
            <v>해당없음</v>
          </cell>
        </row>
        <row r="9914">
          <cell r="A9914">
            <v>4912159501</v>
          </cell>
          <cell r="B9914" t="str">
            <v>위장포</v>
          </cell>
          <cell r="C9914" t="str">
            <v>Camouflage cloth</v>
          </cell>
          <cell r="G9914">
            <v>6</v>
          </cell>
        </row>
        <row r="9915">
          <cell r="A9915">
            <v>4912159601</v>
          </cell>
          <cell r="B9915" t="str">
            <v>천막용방수포</v>
          </cell>
          <cell r="C9915" t="str">
            <v>Waterproof covers</v>
          </cell>
          <cell r="G9915" t="str">
            <v>해당없음</v>
          </cell>
        </row>
        <row r="9916">
          <cell r="A9916">
            <v>4912159701</v>
          </cell>
          <cell r="B9916" t="str">
            <v>천막지주</v>
          </cell>
          <cell r="C9916" t="str">
            <v>Posts</v>
          </cell>
          <cell r="G9916" t="str">
            <v>해당없음</v>
          </cell>
        </row>
        <row r="9917">
          <cell r="A9917">
            <v>4912160101</v>
          </cell>
          <cell r="B9917" t="str">
            <v>캠핑용의자</v>
          </cell>
          <cell r="C9917" t="str">
            <v>Camping chairs or stools</v>
          </cell>
          <cell r="G9917" t="str">
            <v>해당없음</v>
          </cell>
        </row>
        <row r="9918">
          <cell r="A9918">
            <v>4912160201</v>
          </cell>
          <cell r="B9918" t="str">
            <v>캠핑용탁자</v>
          </cell>
          <cell r="C9918" t="str">
            <v>Camping tables</v>
          </cell>
          <cell r="G9918" t="str">
            <v>해당없음</v>
          </cell>
        </row>
        <row r="9919">
          <cell r="A9919">
            <v>4912160301</v>
          </cell>
          <cell r="B9919" t="str">
            <v>야전침대</v>
          </cell>
          <cell r="C9919" t="str">
            <v>Field bed</v>
          </cell>
          <cell r="G9919">
            <v>6</v>
          </cell>
        </row>
        <row r="9920">
          <cell r="A9920">
            <v>4913150301</v>
          </cell>
          <cell r="B9920" t="str">
            <v>낚시릴</v>
          </cell>
          <cell r="C9920" t="str">
            <v>Fishing reels</v>
          </cell>
          <cell r="G9920" t="str">
            <v>해당없음</v>
          </cell>
        </row>
        <row r="9921">
          <cell r="A9921">
            <v>4913160401</v>
          </cell>
          <cell r="B9921" t="str">
            <v>엽총</v>
          </cell>
          <cell r="C9921" t="str">
            <v>Sporting shotguns</v>
          </cell>
          <cell r="G9921" t="str">
            <v>해당없음</v>
          </cell>
        </row>
        <row r="9922">
          <cell r="A9922">
            <v>4913169901</v>
          </cell>
          <cell r="B9922" t="str">
            <v>조준경</v>
          </cell>
          <cell r="C9922" t="str">
            <v>Dot sight</v>
          </cell>
          <cell r="G9922" t="str">
            <v>해당없음</v>
          </cell>
        </row>
        <row r="9923">
          <cell r="A9923">
            <v>4914150101</v>
          </cell>
          <cell r="B9923" t="str">
            <v>부력조절기</v>
          </cell>
          <cell r="C9923" t="str">
            <v>Bouyancy compensators</v>
          </cell>
          <cell r="G9923">
            <v>5</v>
          </cell>
        </row>
        <row r="9924">
          <cell r="A9924">
            <v>4914150201</v>
          </cell>
          <cell r="B9924" t="str">
            <v>잠수용공기통</v>
          </cell>
          <cell r="C9924" t="str">
            <v>Scuba tanks</v>
          </cell>
          <cell r="G9924" t="str">
            <v>해당없음</v>
          </cell>
        </row>
        <row r="9925">
          <cell r="A9925">
            <v>4914150301</v>
          </cell>
          <cell r="B9925" t="str">
            <v>잠수용호흡기</v>
          </cell>
          <cell r="C9925" t="str">
            <v>Scuba regulators</v>
          </cell>
          <cell r="G9925" t="str">
            <v>해당없음</v>
          </cell>
        </row>
        <row r="9926">
          <cell r="A9926">
            <v>4914150401</v>
          </cell>
          <cell r="B9926" t="str">
            <v>잠수용장갑</v>
          </cell>
          <cell r="C9926" t="str">
            <v>Diver’s gloves</v>
          </cell>
          <cell r="G9926" t="str">
            <v>해당없음</v>
          </cell>
        </row>
        <row r="9927">
          <cell r="A9927">
            <v>4914150402</v>
          </cell>
          <cell r="B9927" t="str">
            <v>로드납</v>
          </cell>
          <cell r="C9927" t="str">
            <v>Weight lead</v>
          </cell>
          <cell r="G9927" t="str">
            <v>해당없음</v>
          </cell>
        </row>
        <row r="9928">
          <cell r="A9928">
            <v>4914150403</v>
          </cell>
          <cell r="B9928" t="str">
            <v>중량납띠</v>
          </cell>
          <cell r="C9928" t="str">
            <v>Weight lead belt</v>
          </cell>
          <cell r="G9928" t="str">
            <v>해당없음</v>
          </cell>
        </row>
        <row r="9929">
          <cell r="A9929">
            <v>4914150404</v>
          </cell>
          <cell r="B9929" t="str">
            <v>수중스쿠터</v>
          </cell>
          <cell r="C9929" t="str">
            <v>Under water scooter</v>
          </cell>
          <cell r="G9929" t="str">
            <v>해당없음</v>
          </cell>
        </row>
        <row r="9930">
          <cell r="A9930">
            <v>4914150405</v>
          </cell>
          <cell r="B9930" t="str">
            <v>다이빙기구또는액세서리</v>
          </cell>
          <cell r="C9930" t="str">
            <v>Diving instruments or accessories</v>
          </cell>
          <cell r="G9930" t="str">
            <v>해당없음</v>
          </cell>
        </row>
        <row r="9931">
          <cell r="A9931">
            <v>4914150501</v>
          </cell>
          <cell r="B9931" t="str">
            <v>수중마스크</v>
          </cell>
          <cell r="C9931" t="str">
            <v>Under water mask</v>
          </cell>
          <cell r="G9931" t="str">
            <v>해당없음</v>
          </cell>
        </row>
        <row r="9932">
          <cell r="A9932">
            <v>4914150502</v>
          </cell>
          <cell r="B9932" t="str">
            <v>스노클튜브</v>
          </cell>
          <cell r="C9932" t="str">
            <v>Snorkel tube</v>
          </cell>
          <cell r="G9932" t="str">
            <v>해당없음</v>
          </cell>
        </row>
        <row r="9933">
          <cell r="A9933">
            <v>4914150601</v>
          </cell>
          <cell r="B9933" t="str">
            <v>습식잠수복</v>
          </cell>
          <cell r="C9933" t="str">
            <v>Wetsuits</v>
          </cell>
          <cell r="G9933">
            <v>7</v>
          </cell>
        </row>
        <row r="9934">
          <cell r="A9934">
            <v>4914150701</v>
          </cell>
          <cell r="B9934" t="str">
            <v>건식잠수복</v>
          </cell>
          <cell r="C9934" t="str">
            <v>Drysuits</v>
          </cell>
          <cell r="G9934" t="str">
            <v>해당없음</v>
          </cell>
        </row>
        <row r="9935">
          <cell r="A9935">
            <v>4914150801</v>
          </cell>
          <cell r="B9935" t="str">
            <v>구명총</v>
          </cell>
          <cell r="C9935" t="str">
            <v>Line throwing appliances</v>
          </cell>
          <cell r="G9935">
            <v>7</v>
          </cell>
        </row>
        <row r="9936">
          <cell r="A9936">
            <v>4914150901</v>
          </cell>
          <cell r="B9936" t="str">
            <v>잠수용신발</v>
          </cell>
          <cell r="C9936" t="str">
            <v>Diving boots</v>
          </cell>
          <cell r="G9936" t="str">
            <v>해당없음</v>
          </cell>
        </row>
        <row r="9937">
          <cell r="A9937">
            <v>4914151001</v>
          </cell>
          <cell r="B9937" t="str">
            <v>잠수기</v>
          </cell>
          <cell r="C9937" t="str">
            <v>Diving equipment</v>
          </cell>
          <cell r="G9937">
            <v>7</v>
          </cell>
        </row>
        <row r="9938">
          <cell r="A9938">
            <v>4914151101</v>
          </cell>
          <cell r="B9938" t="str">
            <v>잠수기펌프</v>
          </cell>
          <cell r="C9938" t="str">
            <v>Diving pumps</v>
          </cell>
          <cell r="G9938" t="str">
            <v>해당없음</v>
          </cell>
        </row>
        <row r="9939">
          <cell r="A9939">
            <v>4914151201</v>
          </cell>
          <cell r="B9939" t="str">
            <v>잠수용모자</v>
          </cell>
          <cell r="C9939" t="str">
            <v>Diver hoods</v>
          </cell>
          <cell r="G9939" t="str">
            <v>해당없음</v>
          </cell>
        </row>
        <row r="9940">
          <cell r="A9940">
            <v>4914160301</v>
          </cell>
          <cell r="B9940" t="str">
            <v>수상스키또는액세서리</v>
          </cell>
          <cell r="C9940" t="str">
            <v>Water skis or accessories</v>
          </cell>
          <cell r="G9940" t="str">
            <v>해당없음</v>
          </cell>
        </row>
        <row r="9941">
          <cell r="A9941">
            <v>4914160401</v>
          </cell>
          <cell r="B9941" t="str">
            <v>윈드서핑장비</v>
          </cell>
          <cell r="C9941" t="str">
            <v>Windsurfing equipment</v>
          </cell>
          <cell r="G9941" t="str">
            <v>해당없음</v>
          </cell>
        </row>
        <row r="9942">
          <cell r="A9942">
            <v>4914160501</v>
          </cell>
          <cell r="B9942" t="str">
            <v>서프보드</v>
          </cell>
          <cell r="C9942" t="str">
            <v>Surfboards</v>
          </cell>
          <cell r="G9942">
            <v>8</v>
          </cell>
        </row>
        <row r="9943">
          <cell r="A9943">
            <v>4914160601</v>
          </cell>
          <cell r="B9943" t="str">
            <v>오리발</v>
          </cell>
          <cell r="C9943" t="str">
            <v>Swim fins</v>
          </cell>
          <cell r="G9943" t="str">
            <v>해당없음</v>
          </cell>
        </row>
        <row r="9944">
          <cell r="A9944">
            <v>4914160602</v>
          </cell>
          <cell r="B9944" t="str">
            <v>물안경</v>
          </cell>
          <cell r="C9944" t="str">
            <v>Swim goggles</v>
          </cell>
          <cell r="G9944" t="str">
            <v>해당없음</v>
          </cell>
        </row>
        <row r="9945">
          <cell r="A9945">
            <v>4914169701</v>
          </cell>
          <cell r="B9945" t="str">
            <v>수상자전거</v>
          </cell>
          <cell r="C9945" t="str">
            <v>Water bikes</v>
          </cell>
          <cell r="G9945" t="str">
            <v>해당없음</v>
          </cell>
        </row>
        <row r="9946">
          <cell r="A9946">
            <v>4914169801</v>
          </cell>
          <cell r="B9946" t="str">
            <v>수영시설기구</v>
          </cell>
          <cell r="C9946" t="str">
            <v>Swimming pool equipment</v>
          </cell>
          <cell r="G9946" t="str">
            <v>해당없음</v>
          </cell>
        </row>
        <row r="9947">
          <cell r="A9947">
            <v>4914169901</v>
          </cell>
          <cell r="B9947" t="str">
            <v>수상오토바이</v>
          </cell>
          <cell r="C9947" t="str">
            <v>Personal water craft</v>
          </cell>
          <cell r="G9947">
            <v>7</v>
          </cell>
        </row>
        <row r="9948">
          <cell r="A9948">
            <v>4915150201</v>
          </cell>
          <cell r="B9948" t="str">
            <v>스키</v>
          </cell>
          <cell r="C9948" t="str">
            <v>Skis</v>
          </cell>
          <cell r="G9948">
            <v>8</v>
          </cell>
        </row>
        <row r="9949">
          <cell r="A9949">
            <v>4915150301</v>
          </cell>
          <cell r="B9949" t="str">
            <v>스키폴</v>
          </cell>
          <cell r="C9949" t="str">
            <v>Ski poles</v>
          </cell>
          <cell r="G9949" t="str">
            <v>해당없음</v>
          </cell>
        </row>
        <row r="9950">
          <cell r="A9950">
            <v>4915150501</v>
          </cell>
          <cell r="B9950" t="str">
            <v>스노보드</v>
          </cell>
          <cell r="C9950" t="str">
            <v>Snowboards</v>
          </cell>
          <cell r="G9950" t="str">
            <v>해당없음</v>
          </cell>
        </row>
        <row r="9951">
          <cell r="A9951">
            <v>4915150601</v>
          </cell>
          <cell r="B9951" t="str">
            <v>스키글러브</v>
          </cell>
          <cell r="C9951" t="str">
            <v>Ski gloves</v>
          </cell>
          <cell r="G9951" t="str">
            <v>해당없음</v>
          </cell>
        </row>
        <row r="9952">
          <cell r="A9952">
            <v>4915160101</v>
          </cell>
          <cell r="B9952" t="str">
            <v>퍽</v>
          </cell>
          <cell r="C9952" t="str">
            <v>Puck</v>
          </cell>
          <cell r="G9952" t="str">
            <v>해당없음</v>
          </cell>
        </row>
        <row r="9953">
          <cell r="A9953">
            <v>4915160201</v>
          </cell>
          <cell r="B9953" t="str">
            <v>스케이트</v>
          </cell>
          <cell r="C9953" t="str">
            <v>Ice skates</v>
          </cell>
          <cell r="G9953" t="str">
            <v>해당없음</v>
          </cell>
        </row>
        <row r="9954">
          <cell r="A9954">
            <v>4915160301</v>
          </cell>
          <cell r="B9954" t="str">
            <v>아이스하키스틱</v>
          </cell>
          <cell r="C9954" t="str">
            <v>Hockey sticks</v>
          </cell>
          <cell r="G9954" t="str">
            <v>해당없음</v>
          </cell>
        </row>
        <row r="9955">
          <cell r="A9955">
            <v>4915169601</v>
          </cell>
          <cell r="B9955" t="str">
            <v>컬링자세보조기구</v>
          </cell>
          <cell r="C9955" t="str">
            <v>Curling Posture correcting equipment</v>
          </cell>
          <cell r="G9955" t="str">
            <v>해당없음</v>
          </cell>
        </row>
        <row r="9956">
          <cell r="A9956">
            <v>4915169701</v>
          </cell>
          <cell r="B9956" t="str">
            <v>컬링스톤</v>
          </cell>
          <cell r="C9956" t="str">
            <v>Curling stone</v>
          </cell>
          <cell r="G9956" t="str">
            <v>해당없음</v>
          </cell>
        </row>
        <row r="9957">
          <cell r="A9957">
            <v>4915169801</v>
          </cell>
          <cell r="B9957" t="str">
            <v>컬링브룸</v>
          </cell>
          <cell r="C9957" t="str">
            <v>Curling broom</v>
          </cell>
          <cell r="G9957" t="str">
            <v>해당없음</v>
          </cell>
        </row>
        <row r="9958">
          <cell r="A9958">
            <v>4916150201</v>
          </cell>
          <cell r="B9958" t="str">
            <v>야구글러브</v>
          </cell>
          <cell r="C9958" t="str">
            <v>Baseball gloves</v>
          </cell>
          <cell r="G9958" t="str">
            <v>해당없음</v>
          </cell>
        </row>
        <row r="9959">
          <cell r="A9959">
            <v>4916150301</v>
          </cell>
          <cell r="B9959" t="str">
            <v>야구공</v>
          </cell>
          <cell r="C9959" t="str">
            <v>Baseballs</v>
          </cell>
          <cell r="G9959" t="str">
            <v>해당없음</v>
          </cell>
        </row>
        <row r="9960">
          <cell r="A9960">
            <v>4916150501</v>
          </cell>
          <cell r="B9960" t="str">
            <v>축구공</v>
          </cell>
          <cell r="C9960" t="str">
            <v>Soccer balls</v>
          </cell>
          <cell r="G9960" t="str">
            <v>해당없음</v>
          </cell>
        </row>
        <row r="9961">
          <cell r="A9961">
            <v>4916150601</v>
          </cell>
          <cell r="B9961" t="str">
            <v>야구방망이</v>
          </cell>
          <cell r="C9961" t="str">
            <v>Baseball bats</v>
          </cell>
          <cell r="G9961" t="str">
            <v>해당없음</v>
          </cell>
        </row>
        <row r="9962">
          <cell r="A9962">
            <v>4916150701</v>
          </cell>
          <cell r="B9962" t="str">
            <v>베이스</v>
          </cell>
          <cell r="C9962" t="str">
            <v>Baseball bases</v>
          </cell>
          <cell r="G9962" t="str">
            <v>해당없음</v>
          </cell>
        </row>
        <row r="9963">
          <cell r="A9963">
            <v>4916150702</v>
          </cell>
          <cell r="B9963" t="str">
            <v>홈플레이트</v>
          </cell>
          <cell r="C9963" t="str">
            <v>Home plate</v>
          </cell>
          <cell r="G9963" t="str">
            <v>해당없음</v>
          </cell>
        </row>
        <row r="9964">
          <cell r="A9964">
            <v>4916150801</v>
          </cell>
          <cell r="B9964" t="str">
            <v>볼머신기</v>
          </cell>
          <cell r="C9964" t="str">
            <v>Ball machines</v>
          </cell>
          <cell r="G9964">
            <v>9</v>
          </cell>
        </row>
        <row r="9965">
          <cell r="A9965">
            <v>4916151301</v>
          </cell>
          <cell r="B9965" t="str">
            <v>필드하키스틱</v>
          </cell>
          <cell r="C9965" t="str">
            <v>Field hockey sticks</v>
          </cell>
          <cell r="G9965" t="str">
            <v>해당없음</v>
          </cell>
        </row>
        <row r="9966">
          <cell r="A9966">
            <v>4916151501</v>
          </cell>
          <cell r="B9966" t="str">
            <v>핸드볼공</v>
          </cell>
          <cell r="C9966" t="str">
            <v>Handball balls</v>
          </cell>
          <cell r="G9966" t="str">
            <v>해당없음</v>
          </cell>
        </row>
        <row r="9967">
          <cell r="A9967">
            <v>4916151701</v>
          </cell>
          <cell r="B9967" t="str">
            <v>렉가드</v>
          </cell>
          <cell r="C9967" t="str">
            <v>Leg guards</v>
          </cell>
          <cell r="G9967" t="str">
            <v>해당없음</v>
          </cell>
        </row>
        <row r="9968">
          <cell r="A9968">
            <v>4916151702</v>
          </cell>
          <cell r="B9968" t="str">
            <v>프로텍터</v>
          </cell>
          <cell r="C9968" t="str">
            <v>Protector</v>
          </cell>
          <cell r="G9968" t="str">
            <v>해당없음</v>
          </cell>
        </row>
        <row r="9969">
          <cell r="A9969">
            <v>4916151703</v>
          </cell>
          <cell r="B9969" t="str">
            <v>케처마스크</v>
          </cell>
          <cell r="C9969" t="str">
            <v>Catcher masks</v>
          </cell>
          <cell r="G9969" t="str">
            <v>해당없음</v>
          </cell>
        </row>
        <row r="9970">
          <cell r="A9970">
            <v>4916151901</v>
          </cell>
          <cell r="B9970" t="str">
            <v>백네트</v>
          </cell>
          <cell r="C9970" t="str">
            <v>Back nets</v>
          </cell>
          <cell r="G9970" t="str">
            <v>해당없음</v>
          </cell>
        </row>
        <row r="9971">
          <cell r="A9971">
            <v>4916152401</v>
          </cell>
          <cell r="B9971" t="str">
            <v>마킹장비</v>
          </cell>
          <cell r="C9971" t="str">
            <v>Line brushs</v>
          </cell>
          <cell r="G9971" t="str">
            <v>해당없음</v>
          </cell>
        </row>
        <row r="9972">
          <cell r="A9972">
            <v>4916152701</v>
          </cell>
          <cell r="B9972" t="str">
            <v>게이트볼스틱</v>
          </cell>
          <cell r="C9972" t="str">
            <v>Gateball stick</v>
          </cell>
          <cell r="G9972" t="str">
            <v>해당없음</v>
          </cell>
        </row>
        <row r="9973">
          <cell r="A9973">
            <v>4916159901</v>
          </cell>
          <cell r="B9973" t="str">
            <v>게이트볼기타용구</v>
          </cell>
          <cell r="C9973" t="str">
            <v>Other gateballs</v>
          </cell>
          <cell r="G9973" t="str">
            <v>해당없음</v>
          </cell>
        </row>
        <row r="9974">
          <cell r="A9974">
            <v>4916160201</v>
          </cell>
          <cell r="B9974" t="str">
            <v>배드민턴라켓</v>
          </cell>
          <cell r="C9974" t="str">
            <v>Badminton rackets</v>
          </cell>
          <cell r="G9974" t="str">
            <v>해당없음</v>
          </cell>
        </row>
        <row r="9975">
          <cell r="A9975">
            <v>4916160301</v>
          </cell>
          <cell r="B9975" t="str">
            <v>농구공</v>
          </cell>
          <cell r="C9975" t="str">
            <v>Basketballs</v>
          </cell>
          <cell r="G9975" t="str">
            <v>해당없음</v>
          </cell>
        </row>
        <row r="9976">
          <cell r="A9976">
            <v>4916160401</v>
          </cell>
          <cell r="B9976" t="str">
            <v>테니스공</v>
          </cell>
          <cell r="C9976" t="str">
            <v>Tennis balls</v>
          </cell>
          <cell r="G9976" t="str">
            <v>해당없음</v>
          </cell>
        </row>
        <row r="9977">
          <cell r="A9977">
            <v>4916160701</v>
          </cell>
          <cell r="B9977" t="str">
            <v>테니스라켓</v>
          </cell>
          <cell r="C9977" t="str">
            <v>Tennis racquets</v>
          </cell>
          <cell r="G9977" t="str">
            <v>해당없음</v>
          </cell>
        </row>
        <row r="9978">
          <cell r="A9978">
            <v>4916160801</v>
          </cell>
          <cell r="B9978" t="str">
            <v>배구공</v>
          </cell>
          <cell r="C9978" t="str">
            <v>Volleyballs</v>
          </cell>
          <cell r="G9978" t="str">
            <v>해당없음</v>
          </cell>
        </row>
        <row r="9979">
          <cell r="A9979">
            <v>4916160901</v>
          </cell>
          <cell r="B9979" t="str">
            <v>셔틀콕</v>
          </cell>
          <cell r="C9979" t="str">
            <v>Badminton birdies or shuttlecocks</v>
          </cell>
          <cell r="G9979" t="str">
            <v>해당없음</v>
          </cell>
        </row>
        <row r="9980">
          <cell r="A9980">
            <v>4916161001</v>
          </cell>
          <cell r="B9980" t="str">
            <v>스쿼시라켓</v>
          </cell>
          <cell r="C9980" t="str">
            <v>Squash racquets</v>
          </cell>
          <cell r="G9980" t="str">
            <v>해당없음</v>
          </cell>
        </row>
        <row r="9981">
          <cell r="A9981">
            <v>4916162101</v>
          </cell>
          <cell r="B9981" t="str">
            <v>스트링머신</v>
          </cell>
          <cell r="C9981" t="str">
            <v>String machines</v>
          </cell>
          <cell r="G9981" t="str">
            <v>해당없음</v>
          </cell>
        </row>
        <row r="9982">
          <cell r="A9982">
            <v>4916169901</v>
          </cell>
          <cell r="B9982" t="str">
            <v>정구라켓</v>
          </cell>
          <cell r="C9982" t="str">
            <v>Softball tennis rackets</v>
          </cell>
          <cell r="G9982" t="str">
            <v>해당없음</v>
          </cell>
        </row>
        <row r="9983">
          <cell r="A9983">
            <v>4916170101</v>
          </cell>
          <cell r="B9983" t="str">
            <v>투창</v>
          </cell>
          <cell r="C9983" t="str">
            <v>Javelins</v>
          </cell>
          <cell r="G9983" t="str">
            <v>해당없음</v>
          </cell>
        </row>
        <row r="9984">
          <cell r="A9984">
            <v>4916170201</v>
          </cell>
          <cell r="B9984" t="str">
            <v>높이뛰기바</v>
          </cell>
          <cell r="C9984" t="str">
            <v>Jumping cross bars</v>
          </cell>
          <cell r="G9984" t="str">
            <v>해당없음</v>
          </cell>
        </row>
        <row r="9985">
          <cell r="A9985">
            <v>4916170202</v>
          </cell>
          <cell r="B9985" t="str">
            <v>장대높이뛰기바</v>
          </cell>
          <cell r="C9985" t="str">
            <v>Vaulting cross bars</v>
          </cell>
          <cell r="G9985" t="str">
            <v>해당없음</v>
          </cell>
        </row>
        <row r="9986">
          <cell r="A9986">
            <v>4916170301</v>
          </cell>
          <cell r="B9986" t="str">
            <v>원반</v>
          </cell>
          <cell r="C9986" t="str">
            <v>Discus</v>
          </cell>
          <cell r="G9986" t="str">
            <v>해당없음</v>
          </cell>
        </row>
        <row r="9987">
          <cell r="A9987">
            <v>4916170401</v>
          </cell>
          <cell r="B9987" t="str">
            <v>포환</v>
          </cell>
          <cell r="C9987" t="str">
            <v>Shotputs</v>
          </cell>
          <cell r="G9987" t="str">
            <v>해당없음</v>
          </cell>
        </row>
        <row r="9988">
          <cell r="A9988">
            <v>4916170501</v>
          </cell>
          <cell r="B9988" t="str">
            <v>장대높이뛰기용막대</v>
          </cell>
          <cell r="C9988" t="str">
            <v>Vaulting poles</v>
          </cell>
          <cell r="G9988" t="str">
            <v>해당없음</v>
          </cell>
        </row>
        <row r="9989">
          <cell r="A9989">
            <v>4916170601</v>
          </cell>
          <cell r="B9989" t="str">
            <v>허들</v>
          </cell>
          <cell r="C9989" t="str">
            <v>Hurdles</v>
          </cell>
          <cell r="G9989" t="str">
            <v>해당없음</v>
          </cell>
        </row>
        <row r="9990">
          <cell r="A9990">
            <v>4916170701</v>
          </cell>
          <cell r="B9990" t="str">
            <v>배턴</v>
          </cell>
          <cell r="C9990" t="str">
            <v>Batons</v>
          </cell>
          <cell r="G9990" t="str">
            <v>해당없음</v>
          </cell>
        </row>
        <row r="9991">
          <cell r="A9991">
            <v>4916170901</v>
          </cell>
          <cell r="B9991" t="str">
            <v>원반서클</v>
          </cell>
          <cell r="C9991" t="str">
            <v>Discus throwing circle</v>
          </cell>
          <cell r="G9991" t="str">
            <v>해당없음</v>
          </cell>
        </row>
        <row r="9992">
          <cell r="A9992">
            <v>4916171001</v>
          </cell>
          <cell r="B9992" t="str">
            <v>해머</v>
          </cell>
          <cell r="C9992" t="str">
            <v>Throwing hammers</v>
          </cell>
          <cell r="G9992" t="str">
            <v>해당없음</v>
          </cell>
        </row>
        <row r="9993">
          <cell r="A9993">
            <v>4916171101</v>
          </cell>
          <cell r="B9993" t="str">
            <v>포환서클</v>
          </cell>
          <cell r="C9993" t="str">
            <v>Shot put circle</v>
          </cell>
          <cell r="G9993" t="str">
            <v>해당없음</v>
          </cell>
        </row>
        <row r="9994">
          <cell r="A9994">
            <v>4916179901</v>
          </cell>
          <cell r="B9994" t="str">
            <v>높이뛰기지주</v>
          </cell>
          <cell r="C9994" t="str">
            <v>high jump posts</v>
          </cell>
          <cell r="G9994" t="str">
            <v>해당없음</v>
          </cell>
        </row>
        <row r="9995">
          <cell r="A9995">
            <v>4916179902</v>
          </cell>
          <cell r="B9995" t="str">
            <v>장대높이뛰기지주</v>
          </cell>
          <cell r="C9995" t="str">
            <v>pole vault posts</v>
          </cell>
          <cell r="G9995" t="str">
            <v>해당없음</v>
          </cell>
        </row>
        <row r="9996">
          <cell r="A9996">
            <v>4917150101</v>
          </cell>
          <cell r="B9996" t="str">
            <v>철봉</v>
          </cell>
          <cell r="C9996" t="str">
            <v>Gymnastic holizontal bars</v>
          </cell>
          <cell r="G9996">
            <v>8</v>
          </cell>
        </row>
        <row r="9997">
          <cell r="A9997">
            <v>4917150102</v>
          </cell>
          <cell r="B9997" t="str">
            <v>평행봉</v>
          </cell>
          <cell r="C9997" t="str">
            <v>Gymnastic parallel bars</v>
          </cell>
          <cell r="G9997">
            <v>8</v>
          </cell>
        </row>
        <row r="9998">
          <cell r="A9998">
            <v>4917150103</v>
          </cell>
          <cell r="B9998" t="str">
            <v>이단평행봉</v>
          </cell>
          <cell r="C9998" t="str">
            <v>Uneven paralled bars</v>
          </cell>
          <cell r="G9998">
            <v>8</v>
          </cell>
        </row>
        <row r="9999">
          <cell r="A9999">
            <v>4917150104</v>
          </cell>
          <cell r="B9999" t="str">
            <v>평균대</v>
          </cell>
          <cell r="C9999" t="str">
            <v>Gymnastic beams</v>
          </cell>
          <cell r="G9999">
            <v>8</v>
          </cell>
        </row>
        <row r="10000">
          <cell r="A10000">
            <v>4917150105</v>
          </cell>
          <cell r="B10000" t="str">
            <v>무용바</v>
          </cell>
          <cell r="C10000" t="str">
            <v>Ballet or dancing bar</v>
          </cell>
          <cell r="G10000">
            <v>8</v>
          </cell>
        </row>
        <row r="10001">
          <cell r="A10001">
            <v>4917150201</v>
          </cell>
          <cell r="B10001" t="str">
            <v>체조용링또는액세서리</v>
          </cell>
          <cell r="C10001" t="str">
            <v>Gymnastic rings</v>
          </cell>
          <cell r="G10001" t="str">
            <v>해당없음</v>
          </cell>
        </row>
        <row r="10002">
          <cell r="A10002">
            <v>4917150301</v>
          </cell>
          <cell r="B10002" t="str">
            <v>도마</v>
          </cell>
          <cell r="C10002" t="str">
            <v>Gymnastic vaulting equipment</v>
          </cell>
          <cell r="G10002" t="str">
            <v>해당없음</v>
          </cell>
        </row>
        <row r="10003">
          <cell r="A10003">
            <v>4917150401</v>
          </cell>
          <cell r="B10003" t="str">
            <v>트램펄린</v>
          </cell>
          <cell r="C10003" t="str">
            <v>Trampolines</v>
          </cell>
          <cell r="G10003" t="str">
            <v>해당없음</v>
          </cell>
        </row>
        <row r="10004">
          <cell r="A10004">
            <v>4917150501</v>
          </cell>
          <cell r="B10004" t="str">
            <v>균형장비</v>
          </cell>
          <cell r="C10004" t="str">
            <v>Balance equipment</v>
          </cell>
          <cell r="G10004" t="str">
            <v>해당없음</v>
          </cell>
        </row>
        <row r="10005">
          <cell r="A10005">
            <v>4917150601</v>
          </cell>
          <cell r="B10005" t="str">
            <v>안마</v>
          </cell>
          <cell r="C10005" t="str">
            <v>Gymnastic pommel horse</v>
          </cell>
          <cell r="G10005" t="str">
            <v>해당없음</v>
          </cell>
        </row>
        <row r="10006">
          <cell r="A10006">
            <v>4917150701</v>
          </cell>
          <cell r="B10006" t="str">
            <v>곤봉</v>
          </cell>
          <cell r="C10006" t="str">
            <v>Indian clubs</v>
          </cell>
          <cell r="G10006" t="str">
            <v>해당없음</v>
          </cell>
        </row>
        <row r="10007">
          <cell r="A10007">
            <v>4917150801</v>
          </cell>
          <cell r="B10007" t="str">
            <v>구름판</v>
          </cell>
          <cell r="C10007" t="str">
            <v>Beat boards</v>
          </cell>
          <cell r="G10007">
            <v>8</v>
          </cell>
        </row>
        <row r="10008">
          <cell r="A10008">
            <v>4917150901</v>
          </cell>
          <cell r="B10008" t="str">
            <v>뜀틀</v>
          </cell>
          <cell r="C10008" t="str">
            <v>Vaulting boxes</v>
          </cell>
          <cell r="G10008" t="str">
            <v>해당없음</v>
          </cell>
        </row>
        <row r="10009">
          <cell r="A10009">
            <v>4917160101</v>
          </cell>
          <cell r="B10009" t="str">
            <v>복싱링</v>
          </cell>
          <cell r="C10009" t="str">
            <v>Boxing rings</v>
          </cell>
          <cell r="G10009" t="str">
            <v>해당없음</v>
          </cell>
        </row>
        <row r="10010">
          <cell r="A10010">
            <v>4917160201</v>
          </cell>
          <cell r="B10010" t="str">
            <v>펀치백</v>
          </cell>
          <cell r="C10010" t="str">
            <v>Punching bags</v>
          </cell>
          <cell r="G10010" t="str">
            <v>해당없음</v>
          </cell>
        </row>
        <row r="10011">
          <cell r="A10011">
            <v>4917160202</v>
          </cell>
          <cell r="B10011" t="str">
            <v>펀칭볼</v>
          </cell>
          <cell r="C10011" t="str">
            <v>Punching balls</v>
          </cell>
          <cell r="G10011" t="str">
            <v>해당없음</v>
          </cell>
        </row>
        <row r="10012">
          <cell r="A10012">
            <v>4917160203</v>
          </cell>
          <cell r="B10012" t="str">
            <v>펀칭볼걸이</v>
          </cell>
          <cell r="C10012" t="str">
            <v>Punching ball holder</v>
          </cell>
          <cell r="G10012" t="str">
            <v>해당없음</v>
          </cell>
        </row>
        <row r="10013">
          <cell r="A10013">
            <v>4917160301</v>
          </cell>
          <cell r="B10013" t="str">
            <v>복싱글러브</v>
          </cell>
          <cell r="C10013" t="str">
            <v>Boxing gloves</v>
          </cell>
          <cell r="G10013" t="str">
            <v>해당없음</v>
          </cell>
        </row>
        <row r="10014">
          <cell r="A10014">
            <v>4917160401</v>
          </cell>
          <cell r="B10014" t="str">
            <v>복싱벨</v>
          </cell>
          <cell r="C10014" t="str">
            <v>Boxing bells</v>
          </cell>
          <cell r="G10014" t="str">
            <v>해당없음</v>
          </cell>
        </row>
        <row r="10015">
          <cell r="A10015">
            <v>4918150101</v>
          </cell>
          <cell r="B10015" t="str">
            <v>당구대</v>
          </cell>
          <cell r="C10015" t="str">
            <v>Billiard tables</v>
          </cell>
          <cell r="G10015">
            <v>8</v>
          </cell>
        </row>
        <row r="10016">
          <cell r="A10016">
            <v>4918150701</v>
          </cell>
          <cell r="B10016" t="str">
            <v>탁구대</v>
          </cell>
          <cell r="C10016" t="str">
            <v>Tennis tables</v>
          </cell>
          <cell r="G10016">
            <v>8</v>
          </cell>
        </row>
        <row r="10017">
          <cell r="A10017">
            <v>4918150801</v>
          </cell>
          <cell r="B10017" t="str">
            <v>탁구라켓</v>
          </cell>
          <cell r="C10017" t="str">
            <v>Table tennis paddles</v>
          </cell>
          <cell r="G10017" t="str">
            <v>해당없음</v>
          </cell>
        </row>
        <row r="10018">
          <cell r="A10018">
            <v>4918150901</v>
          </cell>
          <cell r="B10018" t="str">
            <v>탁구공</v>
          </cell>
          <cell r="C10018" t="str">
            <v>Table tennis balls</v>
          </cell>
          <cell r="G10018" t="str">
            <v>해당없음</v>
          </cell>
        </row>
        <row r="10019">
          <cell r="A10019">
            <v>4918160101</v>
          </cell>
          <cell r="B10019" t="str">
            <v>표적</v>
          </cell>
          <cell r="C10019" t="str">
            <v>Target boards</v>
          </cell>
          <cell r="G10019" t="str">
            <v>해당없음</v>
          </cell>
        </row>
        <row r="10020">
          <cell r="A10020">
            <v>4918160102</v>
          </cell>
          <cell r="B10020" t="str">
            <v>표적지</v>
          </cell>
          <cell r="C10020" t="str">
            <v>Target papers</v>
          </cell>
          <cell r="G10020" t="str">
            <v>해당없음</v>
          </cell>
        </row>
        <row r="10021">
          <cell r="A10021">
            <v>4918160201</v>
          </cell>
          <cell r="B10021" t="str">
            <v>양궁활</v>
          </cell>
          <cell r="C10021" t="str">
            <v>Archery bows</v>
          </cell>
          <cell r="G10021" t="str">
            <v>해당없음</v>
          </cell>
        </row>
        <row r="10022">
          <cell r="A10022">
            <v>4918160301</v>
          </cell>
          <cell r="B10022" t="str">
            <v>화살</v>
          </cell>
          <cell r="C10022" t="str">
            <v>Arrows</v>
          </cell>
          <cell r="G10022" t="str">
            <v>해당없음</v>
          </cell>
        </row>
        <row r="10023">
          <cell r="A10023">
            <v>4918160401</v>
          </cell>
          <cell r="B10023" t="str">
            <v>다트</v>
          </cell>
          <cell r="C10023" t="str">
            <v>Darts</v>
          </cell>
          <cell r="G10023" t="str">
            <v>해당없음</v>
          </cell>
        </row>
        <row r="10024">
          <cell r="A10024">
            <v>4918160501</v>
          </cell>
          <cell r="B10024" t="str">
            <v>다트판</v>
          </cell>
          <cell r="C10024" t="str">
            <v>Dart boards</v>
          </cell>
          <cell r="G10024" t="str">
            <v>해당없음</v>
          </cell>
        </row>
        <row r="10025">
          <cell r="A10025">
            <v>4918161301</v>
          </cell>
          <cell r="B10025" t="str">
            <v>국궁</v>
          </cell>
          <cell r="C10025" t="str">
            <v>Gukgung</v>
          </cell>
          <cell r="G10025" t="str">
            <v>해당없음</v>
          </cell>
        </row>
        <row r="10026">
          <cell r="A10026">
            <v>4918161401</v>
          </cell>
          <cell r="B10026" t="str">
            <v>석궁</v>
          </cell>
          <cell r="C10026" t="str">
            <v>Bows</v>
          </cell>
          <cell r="G10026" t="str">
            <v>해당없음</v>
          </cell>
        </row>
        <row r="10027">
          <cell r="A10027">
            <v>4918169801</v>
          </cell>
          <cell r="B10027" t="str">
            <v>사격총</v>
          </cell>
          <cell r="C10027" t="str">
            <v>Shooting guns</v>
          </cell>
          <cell r="G10027">
            <v>5</v>
          </cell>
        </row>
        <row r="10028">
          <cell r="A10028">
            <v>4920150101</v>
          </cell>
          <cell r="B10028" t="str">
            <v>트레드밀</v>
          </cell>
          <cell r="C10028" t="str">
            <v>Treadmills</v>
          </cell>
          <cell r="G10028">
            <v>7</v>
          </cell>
        </row>
        <row r="10029">
          <cell r="A10029">
            <v>4920150201</v>
          </cell>
          <cell r="B10029" t="str">
            <v>스태퍼</v>
          </cell>
          <cell r="C10029" t="str">
            <v>Stair climbers</v>
          </cell>
          <cell r="G10029">
            <v>8</v>
          </cell>
        </row>
        <row r="10030">
          <cell r="A10030">
            <v>4920150401</v>
          </cell>
          <cell r="B10030" t="str">
            <v>로잉머신</v>
          </cell>
          <cell r="C10030" t="str">
            <v>Rowing machines</v>
          </cell>
          <cell r="G10030" t="str">
            <v>해당없음</v>
          </cell>
        </row>
        <row r="10031">
          <cell r="A10031">
            <v>4920151201</v>
          </cell>
          <cell r="B10031" t="str">
            <v>줄넘기</v>
          </cell>
          <cell r="C10031" t="str">
            <v>Jump ropes</v>
          </cell>
          <cell r="G10031" t="str">
            <v>해당없음</v>
          </cell>
        </row>
        <row r="10032">
          <cell r="A10032">
            <v>4920151401</v>
          </cell>
          <cell r="B10032" t="str">
            <v>운동용공</v>
          </cell>
          <cell r="C10032" t="str">
            <v>Exercise balls</v>
          </cell>
          <cell r="G10032" t="str">
            <v>해당없음</v>
          </cell>
        </row>
        <row r="10033">
          <cell r="A10033">
            <v>4920151701</v>
          </cell>
          <cell r="B10033" t="str">
            <v>거꾸리</v>
          </cell>
          <cell r="C10033" t="str">
            <v>Inversion machine</v>
          </cell>
          <cell r="G10033">
            <v>8</v>
          </cell>
        </row>
        <row r="10034">
          <cell r="A10034">
            <v>4920151901</v>
          </cell>
          <cell r="B10034" t="str">
            <v>바디트위스터</v>
          </cell>
          <cell r="C10034" t="str">
            <v>Body twister</v>
          </cell>
          <cell r="G10034" t="str">
            <v>해당없음</v>
          </cell>
        </row>
        <row r="10035">
          <cell r="A10035">
            <v>4920152001</v>
          </cell>
          <cell r="B10035" t="str">
            <v>전신회전용구</v>
          </cell>
          <cell r="C10035" t="str">
            <v>Traveling ping sets</v>
          </cell>
          <cell r="G10035" t="str">
            <v>해당없음</v>
          </cell>
        </row>
        <row r="10036">
          <cell r="A10036">
            <v>4920159501</v>
          </cell>
          <cell r="B10036" t="str">
            <v>보행기</v>
          </cell>
          <cell r="C10036" t="str">
            <v>Baby walkers</v>
          </cell>
          <cell r="G10036" t="str">
            <v>해당없음</v>
          </cell>
        </row>
        <row r="10037">
          <cell r="A10037">
            <v>4920159601</v>
          </cell>
          <cell r="B10037" t="str">
            <v>워킹머신</v>
          </cell>
          <cell r="C10037" t="str">
            <v>Walking machines</v>
          </cell>
          <cell r="G10037">
            <v>7</v>
          </cell>
        </row>
        <row r="10038">
          <cell r="A10038">
            <v>4920159801</v>
          </cell>
          <cell r="B10038" t="str">
            <v>말타기운동기구</v>
          </cell>
          <cell r="C10038" t="str">
            <v>Horse riding exercise equipment</v>
          </cell>
          <cell r="G10038" t="str">
            <v>해당없음</v>
          </cell>
        </row>
        <row r="10039">
          <cell r="A10039">
            <v>4920160101</v>
          </cell>
          <cell r="B10039" t="str">
            <v>덤벨</v>
          </cell>
          <cell r="C10039" t="str">
            <v>Dumbbells</v>
          </cell>
          <cell r="G10039" t="str">
            <v>해당없음</v>
          </cell>
        </row>
        <row r="10040">
          <cell r="A10040">
            <v>4920160201</v>
          </cell>
          <cell r="B10040" t="str">
            <v>바벨플레이트</v>
          </cell>
          <cell r="C10040" t="str">
            <v>Barbell plate</v>
          </cell>
          <cell r="G10040">
            <v>12</v>
          </cell>
        </row>
        <row r="10041">
          <cell r="A10041">
            <v>4920160202</v>
          </cell>
          <cell r="B10041" t="str">
            <v>바벨바</v>
          </cell>
          <cell r="C10041" t="str">
            <v>Barbell bar</v>
          </cell>
          <cell r="G10041">
            <v>12</v>
          </cell>
        </row>
        <row r="10042">
          <cell r="A10042">
            <v>4920160301</v>
          </cell>
          <cell r="B10042" t="str">
            <v>레그프레스머신</v>
          </cell>
          <cell r="C10042" t="str">
            <v>Leg press machines</v>
          </cell>
          <cell r="G10042">
            <v>8</v>
          </cell>
        </row>
        <row r="10043">
          <cell r="A10043">
            <v>4920160302</v>
          </cell>
          <cell r="B10043" t="str">
            <v>레그익스텐션머신</v>
          </cell>
          <cell r="C10043" t="str">
            <v>Leg extension machines</v>
          </cell>
          <cell r="G10043">
            <v>8</v>
          </cell>
        </row>
        <row r="10044">
          <cell r="A10044">
            <v>4920160303</v>
          </cell>
          <cell r="B10044" t="str">
            <v>레그컬머신</v>
          </cell>
          <cell r="C10044" t="str">
            <v>Leg curl machines</v>
          </cell>
          <cell r="G10044">
            <v>8</v>
          </cell>
        </row>
        <row r="10045">
          <cell r="A10045">
            <v>4920160304</v>
          </cell>
          <cell r="B10045" t="str">
            <v>어덕터</v>
          </cell>
          <cell r="C10045" t="str">
            <v>Adductor conditioner</v>
          </cell>
          <cell r="G10045">
            <v>8</v>
          </cell>
        </row>
        <row r="10046">
          <cell r="A10046">
            <v>4920160305</v>
          </cell>
          <cell r="B10046" t="str">
            <v>토탈힙머신</v>
          </cell>
          <cell r="C10046" t="str">
            <v>Total hip machines</v>
          </cell>
          <cell r="G10046">
            <v>8</v>
          </cell>
        </row>
        <row r="10047">
          <cell r="A10047">
            <v>4920160306</v>
          </cell>
          <cell r="B10047" t="str">
            <v>스쿼트랙</v>
          </cell>
          <cell r="C10047" t="str">
            <v>squat rack</v>
          </cell>
          <cell r="G10047">
            <v>8</v>
          </cell>
        </row>
        <row r="10048">
          <cell r="A10048">
            <v>4920160307</v>
          </cell>
          <cell r="B10048" t="str">
            <v>카프머신</v>
          </cell>
          <cell r="C10048" t="str">
            <v>Calf machine</v>
          </cell>
          <cell r="G10048">
            <v>8</v>
          </cell>
        </row>
        <row r="10049">
          <cell r="A10049">
            <v>4920160308</v>
          </cell>
          <cell r="B10049" t="str">
            <v>힙후렉서</v>
          </cell>
          <cell r="C10049" t="str">
            <v>Hip flexor</v>
          </cell>
          <cell r="G10049">
            <v>8</v>
          </cell>
        </row>
        <row r="10050">
          <cell r="A10050">
            <v>4920160309</v>
          </cell>
          <cell r="B10050" t="str">
            <v>핵머신</v>
          </cell>
          <cell r="C10050" t="str">
            <v>Hack machine</v>
          </cell>
          <cell r="G10050">
            <v>8</v>
          </cell>
        </row>
        <row r="10051">
          <cell r="A10051">
            <v>4920160310</v>
          </cell>
          <cell r="B10051" t="str">
            <v>힙앤드레그컨디셔너</v>
          </cell>
          <cell r="C10051" t="str">
            <v>Hip and leg conditioner</v>
          </cell>
          <cell r="G10051">
            <v>8</v>
          </cell>
        </row>
        <row r="10052">
          <cell r="A10052">
            <v>4920160311</v>
          </cell>
          <cell r="B10052" t="str">
            <v>하체근력강화용자전거</v>
          </cell>
          <cell r="C10052" t="str">
            <v>Stationary bicycles</v>
          </cell>
          <cell r="G10052">
            <v>8</v>
          </cell>
        </row>
        <row r="10053">
          <cell r="A10053">
            <v>4920160401</v>
          </cell>
          <cell r="B10053" t="str">
            <v>체력단련기구진열대</v>
          </cell>
          <cell r="C10053" t="str">
            <v>Weight racks</v>
          </cell>
          <cell r="G10053">
            <v>9</v>
          </cell>
        </row>
        <row r="10054">
          <cell r="A10054">
            <v>4920160501</v>
          </cell>
          <cell r="B10054" t="str">
            <v>벤치프레스</v>
          </cell>
          <cell r="C10054" t="str">
            <v>Bench press</v>
          </cell>
          <cell r="G10054">
            <v>8</v>
          </cell>
        </row>
        <row r="10055">
          <cell r="A10055">
            <v>4920160502</v>
          </cell>
          <cell r="B10055" t="str">
            <v>체스트프레스머신</v>
          </cell>
          <cell r="C10055" t="str">
            <v>Chest press machines</v>
          </cell>
          <cell r="G10055">
            <v>8</v>
          </cell>
        </row>
        <row r="10056">
          <cell r="A10056">
            <v>4920160503</v>
          </cell>
          <cell r="B10056" t="str">
            <v>윗몸일으키기대</v>
          </cell>
          <cell r="C10056" t="str">
            <v>Situp boards</v>
          </cell>
          <cell r="G10056">
            <v>8</v>
          </cell>
        </row>
        <row r="10057">
          <cell r="A10057">
            <v>4920160504</v>
          </cell>
          <cell r="B10057" t="str">
            <v>버터플라이머신</v>
          </cell>
          <cell r="C10057" t="str">
            <v>Butterfly machine</v>
          </cell>
          <cell r="G10057">
            <v>8</v>
          </cell>
        </row>
        <row r="10058">
          <cell r="A10058">
            <v>4920160505</v>
          </cell>
          <cell r="B10058" t="str">
            <v>암컬머신</v>
          </cell>
          <cell r="C10058" t="str">
            <v>Arm curl machines</v>
          </cell>
          <cell r="G10058">
            <v>8</v>
          </cell>
        </row>
        <row r="10059">
          <cell r="A10059">
            <v>4920160506</v>
          </cell>
          <cell r="B10059" t="str">
            <v>체스트웨이트</v>
          </cell>
          <cell r="C10059" t="str">
            <v>Chest weight</v>
          </cell>
          <cell r="G10059">
            <v>8</v>
          </cell>
        </row>
        <row r="10060">
          <cell r="A10060">
            <v>4920160507</v>
          </cell>
          <cell r="B10060" t="str">
            <v>숄더프레스머신</v>
          </cell>
          <cell r="C10060" t="str">
            <v>Shoulder press machine</v>
          </cell>
          <cell r="G10060">
            <v>8</v>
          </cell>
        </row>
        <row r="10061">
          <cell r="A10061">
            <v>4920160508</v>
          </cell>
          <cell r="B10061" t="str">
            <v>랫풀다운머신</v>
          </cell>
          <cell r="C10061" t="str">
            <v>Lat pull down machine</v>
          </cell>
          <cell r="G10061">
            <v>8</v>
          </cell>
        </row>
        <row r="10062">
          <cell r="A10062">
            <v>4920160509</v>
          </cell>
          <cell r="B10062" t="str">
            <v>롱풀머신</v>
          </cell>
          <cell r="C10062" t="str">
            <v>Long pull machines</v>
          </cell>
          <cell r="G10062">
            <v>8</v>
          </cell>
        </row>
        <row r="10063">
          <cell r="A10063">
            <v>4920160510</v>
          </cell>
          <cell r="B10063" t="str">
            <v>업도미널머신</v>
          </cell>
          <cell r="C10063" t="str">
            <v>Abdominal machines</v>
          </cell>
          <cell r="G10063">
            <v>8</v>
          </cell>
        </row>
        <row r="10064">
          <cell r="A10064">
            <v>4920160511</v>
          </cell>
          <cell r="B10064" t="str">
            <v>스미스머신</v>
          </cell>
          <cell r="C10064" t="str">
            <v>Smith machines</v>
          </cell>
          <cell r="G10064">
            <v>8</v>
          </cell>
        </row>
        <row r="10065">
          <cell r="A10065">
            <v>4920160512</v>
          </cell>
          <cell r="B10065" t="str">
            <v>치닝</v>
          </cell>
          <cell r="C10065" t="str">
            <v>Chin up</v>
          </cell>
          <cell r="G10065">
            <v>8</v>
          </cell>
        </row>
        <row r="10066">
          <cell r="A10066">
            <v>4920160513</v>
          </cell>
          <cell r="B10066" t="str">
            <v>토르소머신</v>
          </cell>
          <cell r="C10066" t="str">
            <v>Torso machines</v>
          </cell>
          <cell r="G10066">
            <v>8</v>
          </cell>
        </row>
        <row r="10067">
          <cell r="A10067">
            <v>4920160514</v>
          </cell>
          <cell r="B10067" t="str">
            <v>로만체어</v>
          </cell>
          <cell r="C10067" t="str">
            <v>Roman chairs</v>
          </cell>
          <cell r="G10067">
            <v>8</v>
          </cell>
        </row>
        <row r="10068">
          <cell r="A10068">
            <v>4920160515</v>
          </cell>
          <cell r="B10068" t="str">
            <v>풀오버머신</v>
          </cell>
          <cell r="C10068" t="str">
            <v>Pullover machine</v>
          </cell>
          <cell r="G10068">
            <v>8</v>
          </cell>
        </row>
        <row r="10069">
          <cell r="A10069">
            <v>4920160516</v>
          </cell>
          <cell r="B10069" t="str">
            <v>트라이셉프레스</v>
          </cell>
          <cell r="C10069" t="str">
            <v>Triceps press</v>
          </cell>
          <cell r="G10069">
            <v>8</v>
          </cell>
        </row>
        <row r="10070">
          <cell r="A10070">
            <v>4920160517</v>
          </cell>
          <cell r="B10070" t="str">
            <v>팔굽혀펴기대</v>
          </cell>
          <cell r="C10070" t="str">
            <v>Arm bend spreads</v>
          </cell>
          <cell r="G10070">
            <v>8</v>
          </cell>
        </row>
        <row r="10071">
          <cell r="A10071">
            <v>4920160518</v>
          </cell>
          <cell r="B10071" t="str">
            <v>리스트롤트레이너</v>
          </cell>
          <cell r="C10071" t="str">
            <v>Wrist roll trainer</v>
          </cell>
          <cell r="G10071">
            <v>8</v>
          </cell>
        </row>
        <row r="10072">
          <cell r="A10072">
            <v>4920160801</v>
          </cell>
          <cell r="B10072" t="str">
            <v>악력기</v>
          </cell>
          <cell r="C10072" t="str">
            <v>Grip strengthener</v>
          </cell>
          <cell r="G10072" t="str">
            <v>해당없음</v>
          </cell>
        </row>
        <row r="10073">
          <cell r="A10073">
            <v>4920160901</v>
          </cell>
          <cell r="B10073" t="str">
            <v>저항밴드</v>
          </cell>
          <cell r="C10073" t="str">
            <v>Resistance bands</v>
          </cell>
          <cell r="G10073" t="str">
            <v>해당없음</v>
          </cell>
        </row>
        <row r="10074">
          <cell r="A10074">
            <v>4920161101</v>
          </cell>
          <cell r="B10074" t="str">
            <v>종합운동기구</v>
          </cell>
          <cell r="C10074" t="str">
            <v>Multi gyms</v>
          </cell>
          <cell r="G10074">
            <v>9</v>
          </cell>
        </row>
        <row r="10075">
          <cell r="A10075">
            <v>4920169701</v>
          </cell>
          <cell r="B10075" t="str">
            <v>야외운동기구</v>
          </cell>
          <cell r="C10075" t="str">
            <v>Gymnastic ground equipment</v>
          </cell>
          <cell r="G10075" t="str">
            <v>해당없음</v>
          </cell>
        </row>
        <row r="10076">
          <cell r="A10076">
            <v>4920169801</v>
          </cell>
          <cell r="B10076" t="str">
            <v>진동운동기구</v>
          </cell>
          <cell r="C10076" t="str">
            <v>Vibration exercise apparatus</v>
          </cell>
          <cell r="G10076" t="str">
            <v>해당없음</v>
          </cell>
        </row>
        <row r="10077">
          <cell r="A10077">
            <v>4920169901</v>
          </cell>
          <cell r="B10077" t="str">
            <v>운동용무게추</v>
          </cell>
          <cell r="C10077" t="str">
            <v>Training weights</v>
          </cell>
          <cell r="G10077" t="str">
            <v>해당없음</v>
          </cell>
        </row>
        <row r="10078">
          <cell r="A10078">
            <v>4921160101</v>
          </cell>
          <cell r="B10078" t="str">
            <v>골프가방</v>
          </cell>
          <cell r="C10078" t="str">
            <v>Golf bags</v>
          </cell>
          <cell r="G10078" t="str">
            <v>해당없음</v>
          </cell>
        </row>
        <row r="10079">
          <cell r="A10079">
            <v>4921160201</v>
          </cell>
          <cell r="B10079" t="str">
            <v>골프공</v>
          </cell>
          <cell r="C10079" t="str">
            <v>Golf balls</v>
          </cell>
          <cell r="G10079" t="str">
            <v>해당없음</v>
          </cell>
        </row>
        <row r="10080">
          <cell r="A10080">
            <v>4921160301</v>
          </cell>
          <cell r="B10080" t="str">
            <v>골프클럽</v>
          </cell>
          <cell r="C10080" t="str">
            <v>Golf clubs</v>
          </cell>
          <cell r="G10080">
            <v>8</v>
          </cell>
        </row>
        <row r="10081">
          <cell r="A10081">
            <v>4921160901</v>
          </cell>
          <cell r="B10081" t="str">
            <v>골프퍼팅연습장치</v>
          </cell>
          <cell r="C10081" t="str">
            <v>Golf putting partner</v>
          </cell>
          <cell r="G10081">
            <v>8</v>
          </cell>
        </row>
        <row r="10082">
          <cell r="A10082">
            <v>4921169901</v>
          </cell>
          <cell r="B10082" t="str">
            <v>골프공공급기</v>
          </cell>
          <cell r="C10082" t="str">
            <v>Golf ball supply apparatus</v>
          </cell>
          <cell r="G10082" t="str">
            <v>해당없음</v>
          </cell>
        </row>
        <row r="10083">
          <cell r="A10083">
            <v>4921170101</v>
          </cell>
          <cell r="B10083" t="str">
            <v>볼링장비</v>
          </cell>
          <cell r="C10083" t="str">
            <v>Bowling equipment</v>
          </cell>
          <cell r="G10083" t="str">
            <v>해당없음</v>
          </cell>
        </row>
        <row r="10084">
          <cell r="A10084">
            <v>4921180101</v>
          </cell>
          <cell r="B10084" t="str">
            <v>에어다이브</v>
          </cell>
          <cell r="C10084" t="str">
            <v>Air dive</v>
          </cell>
          <cell r="G10084" t="str">
            <v>해당없음</v>
          </cell>
        </row>
        <row r="10085">
          <cell r="A10085">
            <v>4921180201</v>
          </cell>
          <cell r="B10085" t="str">
            <v>훌라후프</v>
          </cell>
          <cell r="C10085" t="str">
            <v>Hula hoops or hoop equipment</v>
          </cell>
          <cell r="G10085" t="str">
            <v>해당없음</v>
          </cell>
        </row>
        <row r="10086">
          <cell r="A10086">
            <v>4921180501</v>
          </cell>
          <cell r="B10086" t="str">
            <v>자일</v>
          </cell>
          <cell r="C10086" t="str">
            <v>Seil</v>
          </cell>
          <cell r="G10086" t="str">
            <v>해당없음</v>
          </cell>
        </row>
        <row r="10087">
          <cell r="A10087">
            <v>4921180701</v>
          </cell>
          <cell r="B10087" t="str">
            <v>운동적성검사기</v>
          </cell>
          <cell r="C10087" t="str">
            <v>Physical education assessment tools</v>
          </cell>
          <cell r="G10087">
            <v>9</v>
          </cell>
        </row>
        <row r="10088">
          <cell r="A10088">
            <v>4921180702</v>
          </cell>
          <cell r="B10088" t="str">
            <v>배근력계</v>
          </cell>
          <cell r="C10088" t="str">
            <v>Back musclestrength meters</v>
          </cell>
          <cell r="G10088">
            <v>9</v>
          </cell>
        </row>
        <row r="10089">
          <cell r="A10089">
            <v>4921180703</v>
          </cell>
          <cell r="B10089" t="str">
            <v>에르고그라피</v>
          </cell>
          <cell r="C10089" t="str">
            <v>Ergography</v>
          </cell>
          <cell r="G10089">
            <v>9</v>
          </cell>
        </row>
        <row r="10090">
          <cell r="A10090">
            <v>4921180801</v>
          </cell>
          <cell r="B10090" t="str">
            <v>피하지방측정기</v>
          </cell>
          <cell r="C10090" t="str">
            <v>Subcutaneous fat measuring instrument</v>
          </cell>
          <cell r="G10090">
            <v>8</v>
          </cell>
        </row>
        <row r="10091">
          <cell r="A10091">
            <v>4921180901</v>
          </cell>
          <cell r="B10091" t="str">
            <v>신장체중계</v>
          </cell>
          <cell r="C10091" t="str">
            <v>Anthropometer body weight scale</v>
          </cell>
          <cell r="G10091">
            <v>8</v>
          </cell>
        </row>
        <row r="10092">
          <cell r="A10092">
            <v>4921180902</v>
          </cell>
          <cell r="B10092" t="str">
            <v>신장계</v>
          </cell>
          <cell r="C10092" t="str">
            <v>Standing anthropometers</v>
          </cell>
          <cell r="G10092">
            <v>8</v>
          </cell>
        </row>
        <row r="10093">
          <cell r="A10093">
            <v>4921180903</v>
          </cell>
          <cell r="B10093" t="str">
            <v>좌고계</v>
          </cell>
          <cell r="C10093" t="str">
            <v>Sitting anthropometers</v>
          </cell>
          <cell r="G10093">
            <v>8</v>
          </cell>
        </row>
        <row r="10094">
          <cell r="A10094">
            <v>4921181001</v>
          </cell>
          <cell r="B10094" t="str">
            <v>볼속도측정기</v>
          </cell>
          <cell r="C10094" t="str">
            <v>Radar speed gun</v>
          </cell>
          <cell r="G10094" t="str">
            <v>해당없음</v>
          </cell>
        </row>
        <row r="10095">
          <cell r="A10095">
            <v>4921181101</v>
          </cell>
          <cell r="B10095" t="str">
            <v>에르고미터</v>
          </cell>
          <cell r="C10095" t="str">
            <v>Ergometers</v>
          </cell>
          <cell r="G10095">
            <v>8</v>
          </cell>
        </row>
        <row r="10096">
          <cell r="A10096">
            <v>4921181201</v>
          </cell>
          <cell r="B10096" t="str">
            <v>유연성측정기</v>
          </cell>
          <cell r="C10096" t="str">
            <v>Flexibility measuring instruments</v>
          </cell>
          <cell r="G10096">
            <v>8</v>
          </cell>
        </row>
        <row r="10097">
          <cell r="A10097">
            <v>4921181202</v>
          </cell>
          <cell r="B10097" t="str">
            <v>체전굴측정기</v>
          </cell>
          <cell r="C10097" t="str">
            <v>Forword trunk flexion measuring equipment</v>
          </cell>
          <cell r="G10097">
            <v>8</v>
          </cell>
        </row>
        <row r="10098">
          <cell r="A10098">
            <v>4921181203</v>
          </cell>
          <cell r="B10098" t="str">
            <v>체후굴측정기</v>
          </cell>
          <cell r="C10098" t="str">
            <v>Backword trunk flexion measuring equipment</v>
          </cell>
          <cell r="G10098">
            <v>8</v>
          </cell>
        </row>
        <row r="10099">
          <cell r="A10099">
            <v>4921181301</v>
          </cell>
          <cell r="B10099" t="str">
            <v>점프미터</v>
          </cell>
          <cell r="C10099" t="str">
            <v>Jump meters</v>
          </cell>
          <cell r="G10099" t="str">
            <v>해당없음</v>
          </cell>
        </row>
        <row r="10100">
          <cell r="A10100">
            <v>4921181401</v>
          </cell>
          <cell r="B10100" t="str">
            <v>피로도측정기</v>
          </cell>
          <cell r="C10100" t="str">
            <v>Fatigue measuring instruments</v>
          </cell>
          <cell r="G10100">
            <v>8</v>
          </cell>
        </row>
        <row r="10101">
          <cell r="A10101">
            <v>4921181501</v>
          </cell>
          <cell r="B10101" t="str">
            <v>전신반응측정기</v>
          </cell>
          <cell r="C10101" t="str">
            <v>Whole body reaction time measuring instruments</v>
          </cell>
          <cell r="G10101">
            <v>10</v>
          </cell>
        </row>
        <row r="10102">
          <cell r="A10102">
            <v>4921181601</v>
          </cell>
          <cell r="B10102" t="str">
            <v>질주분석기</v>
          </cell>
          <cell r="C10102" t="str">
            <v>Running analyzers</v>
          </cell>
          <cell r="G10102" t="str">
            <v>해당없음</v>
          </cell>
        </row>
        <row r="10103">
          <cell r="A10103">
            <v>4921181701</v>
          </cell>
          <cell r="B10103" t="str">
            <v>근력측정기</v>
          </cell>
          <cell r="C10103" t="str">
            <v>Muscular strength measuring instruments</v>
          </cell>
          <cell r="G10103">
            <v>8</v>
          </cell>
        </row>
        <row r="10104">
          <cell r="A10104">
            <v>4921181901</v>
          </cell>
          <cell r="B10104" t="str">
            <v>동작분석기</v>
          </cell>
          <cell r="C10104" t="str">
            <v>Motion analyzers</v>
          </cell>
          <cell r="G10104">
            <v>9</v>
          </cell>
        </row>
        <row r="10105">
          <cell r="A10105">
            <v>4921182001</v>
          </cell>
          <cell r="B10105" t="str">
            <v>악력계</v>
          </cell>
          <cell r="C10105" t="str">
            <v>Grip dynamometers</v>
          </cell>
          <cell r="G10105" t="str">
            <v>해당없음</v>
          </cell>
        </row>
        <row r="10106">
          <cell r="A10106">
            <v>4921182101</v>
          </cell>
          <cell r="B10106" t="str">
            <v>등-다리-가슴힘측정기</v>
          </cell>
          <cell r="C10106" t="str">
            <v>Back-leg-chest dynamometer</v>
          </cell>
          <cell r="G10106" t="str">
            <v>해당없음</v>
          </cell>
        </row>
        <row r="10107">
          <cell r="A10107">
            <v>4921182201</v>
          </cell>
          <cell r="B10107" t="str">
            <v>손운동능력측정기</v>
          </cell>
          <cell r="C10107" t="str">
            <v>Hand evaluation kit</v>
          </cell>
          <cell r="G10107" t="str">
            <v>해당없음</v>
          </cell>
        </row>
        <row r="10108">
          <cell r="A10108">
            <v>4921182301</v>
          </cell>
          <cell r="B10108" t="str">
            <v>인체측정기</v>
          </cell>
          <cell r="C10108" t="str">
            <v>Measuring instrument for human body</v>
          </cell>
          <cell r="G10108">
            <v>9</v>
          </cell>
        </row>
        <row r="10109">
          <cell r="A10109">
            <v>4921182401</v>
          </cell>
          <cell r="B10109" t="str">
            <v>자세측정기</v>
          </cell>
          <cell r="C10109" t="str">
            <v>Posture evaluation kit</v>
          </cell>
          <cell r="G10109" t="str">
            <v>해당없음</v>
          </cell>
        </row>
        <row r="10110">
          <cell r="A10110">
            <v>4921182501</v>
          </cell>
          <cell r="B10110" t="str">
            <v>지능검사장치</v>
          </cell>
          <cell r="C10110" t="str">
            <v>Intelligence testing devicer</v>
          </cell>
          <cell r="G10110">
            <v>0</v>
          </cell>
        </row>
        <row r="10111">
          <cell r="A10111">
            <v>4921182601</v>
          </cell>
          <cell r="B10111" t="str">
            <v>몸체윤곽측정기</v>
          </cell>
          <cell r="C10111" t="str">
            <v>Body feature measuring equipment</v>
          </cell>
          <cell r="G10111" t="str">
            <v>해당없음</v>
          </cell>
        </row>
        <row r="10112">
          <cell r="A10112">
            <v>4921182701</v>
          </cell>
          <cell r="B10112" t="str">
            <v>테핑테스터</v>
          </cell>
          <cell r="C10112" t="str">
            <v>Tapping testers</v>
          </cell>
          <cell r="G10112" t="str">
            <v>해당없음</v>
          </cell>
        </row>
        <row r="10113">
          <cell r="A10113">
            <v>4921182801</v>
          </cell>
          <cell r="B10113" t="str">
            <v>손안정도검사기</v>
          </cell>
          <cell r="C10113" t="str">
            <v>Hand stability testers</v>
          </cell>
          <cell r="G10113" t="str">
            <v>해당없음</v>
          </cell>
        </row>
        <row r="10114">
          <cell r="A10114">
            <v>4921182901</v>
          </cell>
          <cell r="B10114" t="str">
            <v>말초혈액순환측정기</v>
          </cell>
          <cell r="C10114" t="str">
            <v>Blood cerculation</v>
          </cell>
          <cell r="G10114" t="str">
            <v>해당없음</v>
          </cell>
        </row>
        <row r="10115">
          <cell r="A10115">
            <v>4921183001</v>
          </cell>
          <cell r="B10115" t="str">
            <v>사이드스텝측정기</v>
          </cell>
          <cell r="C10115" t="str">
            <v>Side step tester</v>
          </cell>
          <cell r="G10115" t="str">
            <v>해당없음</v>
          </cell>
        </row>
        <row r="10116">
          <cell r="A10116">
            <v>4921183101</v>
          </cell>
          <cell r="B10116" t="str">
            <v>윗몸일으키기측정기</v>
          </cell>
          <cell r="C10116" t="str">
            <v>Sit up tester</v>
          </cell>
          <cell r="G10116">
            <v>8</v>
          </cell>
        </row>
        <row r="10117">
          <cell r="A10117">
            <v>4921183201</v>
          </cell>
          <cell r="B10117" t="str">
            <v>평형성측정기</v>
          </cell>
          <cell r="C10117" t="str">
            <v>Blance tester</v>
          </cell>
          <cell r="G10117" t="str">
            <v>해당없음</v>
          </cell>
        </row>
        <row r="10118">
          <cell r="A10118">
            <v>4921183301</v>
          </cell>
          <cell r="B10118" t="str">
            <v>심폐지구력측정기</v>
          </cell>
          <cell r="C10118" t="str">
            <v>Heart lung endurance tester</v>
          </cell>
          <cell r="G10118">
            <v>7</v>
          </cell>
        </row>
        <row r="10119">
          <cell r="A10119">
            <v>4921187201</v>
          </cell>
          <cell r="B10119" t="str">
            <v>에어다이브</v>
          </cell>
          <cell r="C10119" t="str">
            <v>Air dive</v>
          </cell>
          <cell r="G10119" t="str">
            <v>해당없음</v>
          </cell>
        </row>
        <row r="10120">
          <cell r="A10120">
            <v>4921189001</v>
          </cell>
          <cell r="B10120" t="str">
            <v>종합체력진단장비</v>
          </cell>
          <cell r="C10120" t="str">
            <v>Health management systems</v>
          </cell>
          <cell r="G10120">
            <v>8</v>
          </cell>
        </row>
        <row r="10121">
          <cell r="A10121">
            <v>4921189401</v>
          </cell>
          <cell r="B10121" t="str">
            <v>체력검사용공</v>
          </cell>
          <cell r="C10121" t="str">
            <v>Physical examination balls</v>
          </cell>
          <cell r="G10121" t="str">
            <v>해당없음</v>
          </cell>
        </row>
        <row r="10122">
          <cell r="A10122">
            <v>4922150101</v>
          </cell>
          <cell r="B10122" t="str">
            <v>전광스코어보드</v>
          </cell>
          <cell r="C10122" t="str">
            <v>Optical scoreboards</v>
          </cell>
          <cell r="G10122" t="str">
            <v>해당없음</v>
          </cell>
        </row>
        <row r="10123">
          <cell r="A10123">
            <v>4922150102</v>
          </cell>
          <cell r="B10123" t="str">
            <v>기타스코어보드</v>
          </cell>
          <cell r="C10123" t="str">
            <v>Other scoreboards</v>
          </cell>
          <cell r="G10123" t="str">
            <v>해당없음</v>
          </cell>
        </row>
        <row r="10124">
          <cell r="A10124">
            <v>4922150201</v>
          </cell>
          <cell r="B10124" t="str">
            <v>골대</v>
          </cell>
          <cell r="C10124" t="str">
            <v>Sport goals</v>
          </cell>
          <cell r="G10124">
            <v>11</v>
          </cell>
        </row>
        <row r="10125">
          <cell r="A10125">
            <v>4922150301</v>
          </cell>
          <cell r="B10125" t="str">
            <v>운동용보호대</v>
          </cell>
          <cell r="C10125" t="str">
            <v>Sports guards</v>
          </cell>
          <cell r="G10125">
            <v>8</v>
          </cell>
        </row>
        <row r="10126">
          <cell r="A10126">
            <v>4922150302</v>
          </cell>
          <cell r="B10126" t="str">
            <v>숄더패드</v>
          </cell>
          <cell r="C10126" t="str">
            <v>Shoulder pads</v>
          </cell>
          <cell r="G10126">
            <v>8</v>
          </cell>
        </row>
        <row r="10127">
          <cell r="A10127">
            <v>4922150303</v>
          </cell>
          <cell r="B10127" t="str">
            <v>마우스피스</v>
          </cell>
          <cell r="C10127" t="str">
            <v>Mouthpieces</v>
          </cell>
          <cell r="G10127">
            <v>8</v>
          </cell>
        </row>
        <row r="10128">
          <cell r="A10128">
            <v>4922150401</v>
          </cell>
          <cell r="B10128" t="str">
            <v>헤드기어</v>
          </cell>
          <cell r="C10128" t="str">
            <v>Head gears</v>
          </cell>
          <cell r="G10128" t="str">
            <v>해당없음</v>
          </cell>
        </row>
        <row r="10129">
          <cell r="A10129">
            <v>4922150402</v>
          </cell>
          <cell r="B10129" t="str">
            <v>펜싱마스크</v>
          </cell>
          <cell r="C10129" t="str">
            <v>Fencing masks</v>
          </cell>
          <cell r="G10129" t="str">
            <v>해당없음</v>
          </cell>
        </row>
        <row r="10130">
          <cell r="A10130">
            <v>4922150403</v>
          </cell>
          <cell r="B10130" t="str">
            <v>호구</v>
          </cell>
          <cell r="C10130" t="str">
            <v>Head protector</v>
          </cell>
          <cell r="G10130" t="str">
            <v>해당없음</v>
          </cell>
        </row>
        <row r="10131">
          <cell r="A10131">
            <v>4922150501</v>
          </cell>
          <cell r="B10131" t="str">
            <v>경기용안전망</v>
          </cell>
          <cell r="C10131" t="str">
            <v>Sports safety nets</v>
          </cell>
          <cell r="G10131" t="str">
            <v>해당없음</v>
          </cell>
        </row>
        <row r="10132">
          <cell r="A10132">
            <v>4922150502</v>
          </cell>
          <cell r="B10132" t="str">
            <v>네트</v>
          </cell>
          <cell r="C10132" t="str">
            <v>Net</v>
          </cell>
          <cell r="G10132" t="str">
            <v>해당없음</v>
          </cell>
        </row>
        <row r="10133">
          <cell r="A10133">
            <v>4922150503</v>
          </cell>
          <cell r="B10133" t="str">
            <v>골네트</v>
          </cell>
          <cell r="C10133" t="str">
            <v>Goal net</v>
          </cell>
          <cell r="G10133" t="str">
            <v>해당없음</v>
          </cell>
        </row>
        <row r="10134">
          <cell r="A10134">
            <v>4922150601</v>
          </cell>
          <cell r="B10134" t="str">
            <v>운동용매트</v>
          </cell>
          <cell r="C10134" t="str">
            <v>Sport mats or padding</v>
          </cell>
          <cell r="G10134">
            <v>9</v>
          </cell>
        </row>
        <row r="10135">
          <cell r="A10135">
            <v>4922150901</v>
          </cell>
          <cell r="B10135" t="str">
            <v>롤러스케이트</v>
          </cell>
          <cell r="C10135" t="str">
            <v>Roller skates or roller blades</v>
          </cell>
          <cell r="G10135" t="str">
            <v>해당없음</v>
          </cell>
        </row>
        <row r="10136">
          <cell r="A10136">
            <v>4922151101</v>
          </cell>
          <cell r="B10136" t="str">
            <v>스포츠용품가방</v>
          </cell>
          <cell r="C10136" t="str">
            <v>Sports equipment bags</v>
          </cell>
          <cell r="G10136" t="str">
            <v>해당없음</v>
          </cell>
        </row>
        <row r="10137">
          <cell r="A10137">
            <v>4922151301</v>
          </cell>
          <cell r="B10137" t="str">
            <v>선수용벤치</v>
          </cell>
          <cell r="C10137" t="str">
            <v>Player benches</v>
          </cell>
          <cell r="G10137" t="str">
            <v>해당없음</v>
          </cell>
        </row>
        <row r="10138">
          <cell r="A10138">
            <v>4922151401</v>
          </cell>
          <cell r="B10138" t="str">
            <v>심판대</v>
          </cell>
          <cell r="C10138" t="str">
            <v>Judging chair or stand</v>
          </cell>
          <cell r="G10138" t="str">
            <v>해당없음</v>
          </cell>
        </row>
        <row r="10139">
          <cell r="A10139">
            <v>4922151501</v>
          </cell>
          <cell r="B10139" t="str">
            <v>공기주입펌프</v>
          </cell>
          <cell r="C10139" t="str">
            <v>Hand pump</v>
          </cell>
          <cell r="G10139" t="str">
            <v>해당없음</v>
          </cell>
        </row>
        <row r="10140">
          <cell r="A10140">
            <v>4922151601</v>
          </cell>
          <cell r="B10140" t="str">
            <v>스타팅건</v>
          </cell>
          <cell r="C10140" t="str">
            <v>Starting guns</v>
          </cell>
          <cell r="G10140" t="str">
            <v>해당없음</v>
          </cell>
        </row>
        <row r="10141">
          <cell r="A10141">
            <v>4922151701</v>
          </cell>
          <cell r="B10141" t="str">
            <v>스타팅블록</v>
          </cell>
          <cell r="C10141" t="str">
            <v>Starting blocks</v>
          </cell>
          <cell r="G10141" t="str">
            <v>해당없음</v>
          </cell>
        </row>
        <row r="10142">
          <cell r="A10142">
            <v>4922151801</v>
          </cell>
          <cell r="B10142" t="str">
            <v>네트용지주</v>
          </cell>
          <cell r="C10142" t="str">
            <v>Net posts</v>
          </cell>
          <cell r="G10142">
            <v>10</v>
          </cell>
        </row>
        <row r="10143">
          <cell r="A10143">
            <v>4922151901</v>
          </cell>
          <cell r="B10143" t="str">
            <v>펜싱검</v>
          </cell>
          <cell r="C10143" t="str">
            <v>Fencing swords</v>
          </cell>
          <cell r="G10143" t="str">
            <v>해당없음</v>
          </cell>
        </row>
        <row r="10144">
          <cell r="A10144">
            <v>4922152001</v>
          </cell>
          <cell r="B10144" t="str">
            <v>육상경기기구안치대</v>
          </cell>
          <cell r="C10144" t="str">
            <v>Athletic tool stands</v>
          </cell>
          <cell r="G10144" t="str">
            <v>해당없음</v>
          </cell>
        </row>
        <row r="10145">
          <cell r="A10145">
            <v>4922152101</v>
          </cell>
          <cell r="B10145" t="str">
            <v>운동기구운반차</v>
          </cell>
          <cell r="C10145" t="str">
            <v>Sporting goods carts</v>
          </cell>
          <cell r="G10145">
            <v>7</v>
          </cell>
        </row>
        <row r="10146">
          <cell r="A10146">
            <v>4922152201</v>
          </cell>
          <cell r="B10146" t="str">
            <v>운동연습용보조인형</v>
          </cell>
          <cell r="C10146" t="str">
            <v>Athletic training dummy</v>
          </cell>
          <cell r="G10146" t="str">
            <v>해당없음</v>
          </cell>
        </row>
        <row r="10147">
          <cell r="A10147">
            <v>4922152301</v>
          </cell>
          <cell r="B10147" t="str">
            <v>시상대</v>
          </cell>
          <cell r="C10147" t="str">
            <v>Award podium</v>
          </cell>
          <cell r="G10147" t="str">
            <v>해당없음</v>
          </cell>
        </row>
        <row r="10148">
          <cell r="A10148">
            <v>4922152401</v>
          </cell>
          <cell r="B10148" t="str">
            <v>펜싱재킷</v>
          </cell>
          <cell r="C10148" t="str">
            <v>Metal jackets</v>
          </cell>
          <cell r="G10148" t="str">
            <v>해당없음</v>
          </cell>
        </row>
        <row r="10149">
          <cell r="A10149">
            <v>4922152501</v>
          </cell>
          <cell r="B10149" t="str">
            <v>운동용고무튜브</v>
          </cell>
          <cell r="C10149" t="str">
            <v>Rubber inner tubes for atheletics</v>
          </cell>
          <cell r="G10149" t="str">
            <v>해당없음</v>
          </cell>
        </row>
        <row r="10150">
          <cell r="A10150">
            <v>4922152601</v>
          </cell>
          <cell r="B10150" t="str">
            <v>역도용벨트</v>
          </cell>
          <cell r="C10150" t="str">
            <v>Weight lifting belts</v>
          </cell>
          <cell r="G10150" t="str">
            <v>해당없음</v>
          </cell>
        </row>
        <row r="10151">
          <cell r="A10151">
            <v>4922152701</v>
          </cell>
          <cell r="B10151" t="str">
            <v>죽도</v>
          </cell>
          <cell r="C10151" t="str">
            <v>Bamboo swords</v>
          </cell>
          <cell r="G10151" t="str">
            <v>해당없음</v>
          </cell>
        </row>
        <row r="10152">
          <cell r="A10152">
            <v>4922152901</v>
          </cell>
          <cell r="B10152" t="str">
            <v>펜싱심판기</v>
          </cell>
          <cell r="C10152" t="str">
            <v>Fencing judging machines</v>
          </cell>
          <cell r="G10152">
            <v>0</v>
          </cell>
        </row>
        <row r="10153">
          <cell r="A10153">
            <v>4922153101</v>
          </cell>
          <cell r="B10153" t="str">
            <v>유동목</v>
          </cell>
          <cell r="C10153" t="str">
            <v>Swinging poles</v>
          </cell>
          <cell r="G10153" t="str">
            <v>해당없음</v>
          </cell>
        </row>
        <row r="10154">
          <cell r="A10154">
            <v>4922153301</v>
          </cell>
          <cell r="B10154" t="str">
            <v>부판</v>
          </cell>
          <cell r="C10154" t="str">
            <v>Beat board</v>
          </cell>
          <cell r="G10154" t="str">
            <v>해당없음</v>
          </cell>
        </row>
        <row r="10155">
          <cell r="A10155">
            <v>4922158001</v>
          </cell>
          <cell r="B10155" t="str">
            <v>자전거용안전모</v>
          </cell>
          <cell r="C10155" t="str">
            <v>Impact protection helmets for bike user</v>
          </cell>
          <cell r="G10155" t="str">
            <v>해당없음</v>
          </cell>
        </row>
        <row r="10156">
          <cell r="A10156">
            <v>4922158201</v>
          </cell>
          <cell r="B10156" t="str">
            <v>기타운동경기용구</v>
          </cell>
          <cell r="C10156" t="str">
            <v>Others sporting goods</v>
          </cell>
          <cell r="G10156">
            <v>9</v>
          </cell>
        </row>
        <row r="10157">
          <cell r="A10157">
            <v>4922158401</v>
          </cell>
          <cell r="B10157" t="str">
            <v>농구대</v>
          </cell>
          <cell r="C10157" t="str">
            <v>Basketball backstops</v>
          </cell>
          <cell r="G10157">
            <v>11</v>
          </cell>
        </row>
        <row r="10158">
          <cell r="A10158">
            <v>4922158601</v>
          </cell>
          <cell r="B10158" t="str">
            <v>스포츠타이머</v>
          </cell>
          <cell r="C10158" t="str">
            <v>Sports timer</v>
          </cell>
          <cell r="G10158" t="str">
            <v>해당없음</v>
          </cell>
        </row>
        <row r="10159">
          <cell r="A10159">
            <v>4922159801</v>
          </cell>
          <cell r="B10159" t="str">
            <v>폴금구</v>
          </cell>
          <cell r="C10159" t="str">
            <v>Pole fittings</v>
          </cell>
          <cell r="G10159" t="str">
            <v>해당없음</v>
          </cell>
        </row>
        <row r="10160">
          <cell r="A10160">
            <v>4922159901</v>
          </cell>
          <cell r="B10160" t="str">
            <v>운동경기용표시기구</v>
          </cell>
          <cell r="C10160" t="str">
            <v>Marking equipments</v>
          </cell>
          <cell r="G10160" t="str">
            <v>해당없음</v>
          </cell>
        </row>
        <row r="10161">
          <cell r="A10161">
            <v>4922159902</v>
          </cell>
          <cell r="B10161" t="str">
            <v>라인마커</v>
          </cell>
          <cell r="C10161" t="str">
            <v>Line marker</v>
          </cell>
          <cell r="G10161" t="str">
            <v>해당없음</v>
          </cell>
        </row>
        <row r="10162">
          <cell r="A10162">
            <v>4922159903</v>
          </cell>
          <cell r="B10162" t="str">
            <v>레인릴</v>
          </cell>
          <cell r="C10162" t="str">
            <v>Lane reel</v>
          </cell>
          <cell r="G10162" t="str">
            <v>해당없음</v>
          </cell>
        </row>
        <row r="10163">
          <cell r="A10163">
            <v>4924150101</v>
          </cell>
          <cell r="B10163" t="str">
            <v>그네</v>
          </cell>
          <cell r="C10163" t="str">
            <v>Playground swings</v>
          </cell>
          <cell r="G10163" t="str">
            <v>해당없음</v>
          </cell>
        </row>
        <row r="10164">
          <cell r="A10164">
            <v>4924150201</v>
          </cell>
          <cell r="B10164" t="str">
            <v>구름다리</v>
          </cell>
          <cell r="C10164" t="str">
            <v>Playground viaducts</v>
          </cell>
          <cell r="G10164" t="str">
            <v>해당없음</v>
          </cell>
        </row>
        <row r="10165">
          <cell r="A10165">
            <v>4924150202</v>
          </cell>
          <cell r="B10165" t="str">
            <v>정글짐</v>
          </cell>
          <cell r="C10165" t="str">
            <v>Jungle gym</v>
          </cell>
          <cell r="G10165" t="str">
            <v>해당없음</v>
          </cell>
        </row>
        <row r="10166">
          <cell r="A10166">
            <v>4924150203</v>
          </cell>
          <cell r="B10166" t="str">
            <v>장벽넘기틀</v>
          </cell>
          <cell r="C10166" t="str">
            <v>Fence running frame</v>
          </cell>
          <cell r="G10166" t="str">
            <v>해당없음</v>
          </cell>
        </row>
        <row r="10167">
          <cell r="A10167">
            <v>4924150204</v>
          </cell>
          <cell r="B10167" t="str">
            <v>늑목및늑철</v>
          </cell>
          <cell r="C10167" t="str">
            <v>Wall bars</v>
          </cell>
          <cell r="G10167" t="str">
            <v>해당없음</v>
          </cell>
        </row>
        <row r="10168">
          <cell r="A10168">
            <v>4924150205</v>
          </cell>
          <cell r="B10168" t="str">
            <v>늘임봉및늘임줄</v>
          </cell>
          <cell r="C10168" t="str">
            <v>Hangdown bar and rope</v>
          </cell>
          <cell r="G10168" t="str">
            <v>해당없음</v>
          </cell>
        </row>
        <row r="10169">
          <cell r="A10169">
            <v>4924150206</v>
          </cell>
          <cell r="B10169" t="str">
            <v>복합형기어오르기기구</v>
          </cell>
          <cell r="C10169" t="str">
            <v>Combination climbing apparatus</v>
          </cell>
          <cell r="G10169" t="str">
            <v>해당없음</v>
          </cell>
        </row>
        <row r="10170">
          <cell r="A10170">
            <v>4924150301</v>
          </cell>
          <cell r="B10170" t="str">
            <v>회전놀이기구</v>
          </cell>
          <cell r="C10170" t="str">
            <v>Playground merry go rounds</v>
          </cell>
          <cell r="G10170" t="str">
            <v>해당없음</v>
          </cell>
        </row>
        <row r="10171">
          <cell r="A10171">
            <v>4924150401</v>
          </cell>
          <cell r="B10171" t="str">
            <v>미끄럼틀</v>
          </cell>
          <cell r="C10171" t="str">
            <v>Playground slides</v>
          </cell>
          <cell r="G10171" t="str">
            <v>해당없음</v>
          </cell>
        </row>
        <row r="10172">
          <cell r="A10172">
            <v>4924150501</v>
          </cell>
          <cell r="B10172" t="str">
            <v>시소</v>
          </cell>
          <cell r="C10172" t="str">
            <v>Playground see saws</v>
          </cell>
          <cell r="G10172" t="str">
            <v>해당없음</v>
          </cell>
        </row>
        <row r="10173">
          <cell r="A10173">
            <v>4924150801</v>
          </cell>
          <cell r="B10173" t="str">
            <v>놀이터용관람석</v>
          </cell>
          <cell r="C10173" t="str">
            <v>Playground bleachers</v>
          </cell>
          <cell r="G10173" t="str">
            <v>해당없음</v>
          </cell>
        </row>
        <row r="10174">
          <cell r="A10174">
            <v>4924151002</v>
          </cell>
          <cell r="B10174" t="str">
            <v>로프등반장비</v>
          </cell>
          <cell r="C10174" t="str">
            <v>Rope climbing equipment</v>
          </cell>
          <cell r="G10174" t="str">
            <v>해당없음</v>
          </cell>
        </row>
        <row r="10175">
          <cell r="A10175">
            <v>4924151101</v>
          </cell>
          <cell r="B10175" t="str">
            <v>퍼걸러</v>
          </cell>
          <cell r="C10175" t="str">
            <v>Pergola</v>
          </cell>
          <cell r="G10175">
            <v>10</v>
          </cell>
        </row>
        <row r="10176">
          <cell r="A10176">
            <v>4924159401</v>
          </cell>
          <cell r="B10176" t="str">
            <v>운동장및놀이터용흔들놀이기구</v>
          </cell>
          <cell r="C10176" t="str">
            <v>Playground rocking equipment</v>
          </cell>
          <cell r="G10176" t="str">
            <v>해당없음</v>
          </cell>
        </row>
        <row r="10177">
          <cell r="A10177">
            <v>4924159601</v>
          </cell>
          <cell r="B10177" t="str">
            <v>기타조경시설물</v>
          </cell>
          <cell r="C10177" t="str">
            <v>Other landscape equipment</v>
          </cell>
          <cell r="G10177" t="str">
            <v>해당없음</v>
          </cell>
        </row>
        <row r="10178">
          <cell r="A10178">
            <v>4924159602</v>
          </cell>
          <cell r="B10178" t="str">
            <v>분수대</v>
          </cell>
          <cell r="C10178" t="str">
            <v>Fountains</v>
          </cell>
          <cell r="G10178" t="str">
            <v>해당없음</v>
          </cell>
        </row>
        <row r="10179">
          <cell r="A10179">
            <v>4924159701</v>
          </cell>
          <cell r="B10179" t="str">
            <v>조합놀이대</v>
          </cell>
          <cell r="C10179" t="str">
            <v>Playground system</v>
          </cell>
          <cell r="G10179" t="str">
            <v>해당없음</v>
          </cell>
        </row>
        <row r="10180">
          <cell r="A10180">
            <v>4924159801</v>
          </cell>
          <cell r="B10180" t="str">
            <v>기타놀이기구</v>
          </cell>
          <cell r="C10180" t="str">
            <v>Others playground equipment</v>
          </cell>
          <cell r="G10180" t="str">
            <v>해당없음</v>
          </cell>
        </row>
        <row r="10181">
          <cell r="A10181">
            <v>4924170101</v>
          </cell>
          <cell r="B10181" t="str">
            <v>다이빙보드</v>
          </cell>
          <cell r="C10181" t="str">
            <v>Diving boards</v>
          </cell>
          <cell r="G10181" t="str">
            <v>해당없음</v>
          </cell>
        </row>
        <row r="10182">
          <cell r="A10182">
            <v>5010163401</v>
          </cell>
          <cell r="B10182" t="str">
            <v>과일류</v>
          </cell>
          <cell r="C10182" t="str">
            <v>Fruits</v>
          </cell>
          <cell r="G10182" t="str">
            <v>해당없음</v>
          </cell>
        </row>
        <row r="10183">
          <cell r="A10183">
            <v>5010171601</v>
          </cell>
          <cell r="B10183" t="str">
            <v>견과류</v>
          </cell>
          <cell r="C10183" t="str">
            <v>Whole nuts or seeds</v>
          </cell>
          <cell r="G10183" t="str">
            <v>해당없음</v>
          </cell>
        </row>
        <row r="10184">
          <cell r="A10184">
            <v>5010179901</v>
          </cell>
          <cell r="B10184" t="str">
            <v>유지식물류</v>
          </cell>
          <cell r="C10184" t="str">
            <v>Cream plants</v>
          </cell>
          <cell r="G10184" t="str">
            <v>해당없음</v>
          </cell>
        </row>
        <row r="10185">
          <cell r="A10185">
            <v>5011159801</v>
          </cell>
          <cell r="B10185" t="str">
            <v>식육류</v>
          </cell>
          <cell r="C10185" t="str">
            <v>Fresh meat or poultry</v>
          </cell>
          <cell r="G10185" t="str">
            <v>해당없음</v>
          </cell>
        </row>
        <row r="10186">
          <cell r="A10186">
            <v>5011159802</v>
          </cell>
          <cell r="B10186" t="str">
            <v>기타동물성원료</v>
          </cell>
          <cell r="C10186" t="str">
            <v>Other animal nature material of foods</v>
          </cell>
          <cell r="G10186" t="str">
            <v>해당없음</v>
          </cell>
        </row>
        <row r="10187">
          <cell r="A10187">
            <v>5011209901</v>
          </cell>
          <cell r="B10187" t="str">
            <v>식육가공품</v>
          </cell>
          <cell r="C10187" t="str">
            <v>Mixed species meat processed with additions</v>
          </cell>
          <cell r="G10187" t="str">
            <v>해당없음</v>
          </cell>
        </row>
        <row r="10188">
          <cell r="A10188">
            <v>5011209902</v>
          </cell>
          <cell r="B10188" t="str">
            <v>불고기패티</v>
          </cell>
          <cell r="C10188" t="str">
            <v>Meat patty</v>
          </cell>
          <cell r="G10188" t="str">
            <v>해당없음</v>
          </cell>
        </row>
        <row r="10189">
          <cell r="A10189">
            <v>5012153901</v>
          </cell>
          <cell r="B10189" t="str">
            <v>신선한생선</v>
          </cell>
          <cell r="C10189" t="str">
            <v>Fresh fish</v>
          </cell>
          <cell r="G10189" t="str">
            <v>해당없음</v>
          </cell>
        </row>
        <row r="10190">
          <cell r="A10190">
            <v>5012159801</v>
          </cell>
          <cell r="B10190" t="str">
            <v>수산물가공품</v>
          </cell>
          <cell r="C10190" t="str">
            <v>Fish processed food</v>
          </cell>
          <cell r="G10190" t="str">
            <v>해당없음</v>
          </cell>
        </row>
        <row r="10191">
          <cell r="A10191">
            <v>5012159802</v>
          </cell>
          <cell r="B10191" t="str">
            <v>어육가공품</v>
          </cell>
          <cell r="C10191" t="str">
            <v>Fish processed food</v>
          </cell>
          <cell r="G10191" t="str">
            <v>해당없음</v>
          </cell>
        </row>
        <row r="10192">
          <cell r="A10192">
            <v>5012159803</v>
          </cell>
          <cell r="B10192" t="str">
            <v>골뱅이통조림</v>
          </cell>
          <cell r="C10192" t="str">
            <v>Canned sea snail</v>
          </cell>
          <cell r="G10192" t="str">
            <v>해당없음</v>
          </cell>
        </row>
        <row r="10193">
          <cell r="A10193">
            <v>5012159804</v>
          </cell>
          <cell r="B10193" t="str">
            <v>새우패티</v>
          </cell>
          <cell r="C10193" t="str">
            <v>Shrimp patty</v>
          </cell>
          <cell r="G10193" t="str">
            <v>해당없음</v>
          </cell>
        </row>
        <row r="10194">
          <cell r="A10194">
            <v>5012159901</v>
          </cell>
          <cell r="B10194" t="str">
            <v>어란류</v>
          </cell>
          <cell r="C10194" t="str">
            <v>Spawn</v>
          </cell>
          <cell r="G10194" t="str">
            <v>해당없음</v>
          </cell>
        </row>
        <row r="10195">
          <cell r="A10195">
            <v>5012161101</v>
          </cell>
          <cell r="B10195" t="str">
            <v>신선한조개</v>
          </cell>
          <cell r="C10195" t="str">
            <v>Fresh shellfish</v>
          </cell>
          <cell r="G10195" t="str">
            <v>해당없음</v>
          </cell>
        </row>
        <row r="10196">
          <cell r="A10196">
            <v>5012170501</v>
          </cell>
          <cell r="B10196" t="str">
            <v>갑각류</v>
          </cell>
          <cell r="C10196" t="str">
            <v>Crustacea</v>
          </cell>
          <cell r="G10196" t="str">
            <v>해당없음</v>
          </cell>
        </row>
        <row r="10197">
          <cell r="A10197">
            <v>5012170502</v>
          </cell>
          <cell r="B10197" t="str">
            <v>연체류</v>
          </cell>
          <cell r="C10197" t="str">
            <v>Mollusca</v>
          </cell>
          <cell r="G10197" t="str">
            <v>해당없음</v>
          </cell>
        </row>
        <row r="10198">
          <cell r="A10198">
            <v>5012170503</v>
          </cell>
          <cell r="B10198" t="str">
            <v>극피류</v>
          </cell>
          <cell r="C10198" t="str">
            <v>Echinodermata</v>
          </cell>
          <cell r="G10198" t="str">
            <v>해당없음</v>
          </cell>
        </row>
        <row r="10199">
          <cell r="A10199">
            <v>5012180401</v>
          </cell>
          <cell r="B10199" t="str">
            <v>조미김</v>
          </cell>
          <cell r="C10199" t="str">
            <v>Roasted and seasoned laver</v>
          </cell>
          <cell r="G10199" t="str">
            <v>해당없음</v>
          </cell>
        </row>
        <row r="10200">
          <cell r="A10200">
            <v>5012190101</v>
          </cell>
          <cell r="B10200" t="str">
            <v>오징어젓</v>
          </cell>
          <cell r="C10200" t="str">
            <v>Pickled squid</v>
          </cell>
          <cell r="G10200" t="str">
            <v>해당없음</v>
          </cell>
        </row>
        <row r="10201">
          <cell r="A10201">
            <v>5012190201</v>
          </cell>
          <cell r="B10201" t="str">
            <v>명란젓</v>
          </cell>
          <cell r="C10201" t="str">
            <v>Salted roe of a pollacks</v>
          </cell>
          <cell r="G10201" t="str">
            <v>해당없음</v>
          </cell>
        </row>
        <row r="10202">
          <cell r="A10202">
            <v>5012190301</v>
          </cell>
          <cell r="B10202" t="str">
            <v>새우젓</v>
          </cell>
          <cell r="C10202" t="str">
            <v>Salted shrimps</v>
          </cell>
          <cell r="G10202" t="str">
            <v>해당없음</v>
          </cell>
        </row>
        <row r="10203">
          <cell r="A10203">
            <v>5012199901</v>
          </cell>
          <cell r="B10203" t="str">
            <v>멸치젓</v>
          </cell>
          <cell r="C10203" t="str">
            <v>Fermented anchovy sauce</v>
          </cell>
          <cell r="G10203" t="str">
            <v>해당없음</v>
          </cell>
        </row>
        <row r="10204">
          <cell r="A10204">
            <v>5012199902</v>
          </cell>
          <cell r="B10204" t="str">
            <v>멸치액젓</v>
          </cell>
          <cell r="C10204" t="str">
            <v>Liquified anchovy sauce</v>
          </cell>
          <cell r="G10204" t="str">
            <v>해당없음</v>
          </cell>
        </row>
        <row r="10205">
          <cell r="A10205">
            <v>5013160601</v>
          </cell>
          <cell r="B10205" t="str">
            <v>알류</v>
          </cell>
          <cell r="C10205" t="str">
            <v>Eggs</v>
          </cell>
          <cell r="G10205" t="str">
            <v>해당없음</v>
          </cell>
        </row>
        <row r="10206">
          <cell r="A10206">
            <v>5013161001</v>
          </cell>
          <cell r="B10206" t="str">
            <v>알가공품</v>
          </cell>
          <cell r="C10206" t="str">
            <v>Processed eggs</v>
          </cell>
          <cell r="G10206" t="str">
            <v>해당없음</v>
          </cell>
        </row>
        <row r="10207">
          <cell r="A10207">
            <v>5013170101</v>
          </cell>
          <cell r="B10207" t="str">
            <v>생우유</v>
          </cell>
          <cell r="C10207" t="str">
            <v>Raw milk</v>
          </cell>
          <cell r="G10207" t="str">
            <v>해당없음</v>
          </cell>
        </row>
        <row r="10208">
          <cell r="A10208">
            <v>5013170201</v>
          </cell>
          <cell r="B10208" t="str">
            <v>가공우유</v>
          </cell>
          <cell r="C10208" t="str">
            <v>Flavored milk or processed milk</v>
          </cell>
          <cell r="G10208" t="str">
            <v>해당없음</v>
          </cell>
        </row>
        <row r="10209">
          <cell r="A10209">
            <v>5013170202</v>
          </cell>
          <cell r="B10209" t="str">
            <v>발효유류</v>
          </cell>
          <cell r="C10209" t="str">
            <v>Fermented dairy products</v>
          </cell>
          <cell r="G10209" t="str">
            <v>해당없음</v>
          </cell>
        </row>
        <row r="10210">
          <cell r="A10210">
            <v>5013170203</v>
          </cell>
          <cell r="B10210" t="str">
            <v>우유</v>
          </cell>
          <cell r="C10210" t="str">
            <v>Market milk or milk</v>
          </cell>
          <cell r="G10210" t="str">
            <v>해당없음</v>
          </cell>
        </row>
        <row r="10211">
          <cell r="A10211">
            <v>5013170204</v>
          </cell>
          <cell r="B10211" t="str">
            <v>저지방우유</v>
          </cell>
          <cell r="C10211" t="str">
            <v>Low fat milk</v>
          </cell>
          <cell r="G10211" t="str">
            <v>해당없음</v>
          </cell>
        </row>
        <row r="10212">
          <cell r="A10212">
            <v>5013170205</v>
          </cell>
          <cell r="B10212" t="str">
            <v>농축유류</v>
          </cell>
          <cell r="C10212" t="str">
            <v>Concentration dairy products</v>
          </cell>
          <cell r="G10212" t="str">
            <v>해당없음</v>
          </cell>
        </row>
        <row r="10213">
          <cell r="A10213">
            <v>5013170206</v>
          </cell>
          <cell r="B10213" t="str">
            <v>버터유류</v>
          </cell>
          <cell r="C10213" t="str">
            <v>Butter dairy products</v>
          </cell>
          <cell r="G10213" t="str">
            <v>해당없음</v>
          </cell>
        </row>
        <row r="10214">
          <cell r="A10214">
            <v>5013170207</v>
          </cell>
          <cell r="B10214" t="str">
            <v>산양유</v>
          </cell>
          <cell r="C10214" t="str">
            <v>Goat milk</v>
          </cell>
          <cell r="G10214" t="str">
            <v>해당없음</v>
          </cell>
        </row>
        <row r="10215">
          <cell r="A10215">
            <v>5013170208</v>
          </cell>
          <cell r="B10215" t="str">
            <v>유당분해우유</v>
          </cell>
          <cell r="C10215" t="str">
            <v>Milks of milk sugar analysis</v>
          </cell>
          <cell r="G10215" t="str">
            <v>해당없음</v>
          </cell>
        </row>
        <row r="10216">
          <cell r="A10216">
            <v>5013170209</v>
          </cell>
          <cell r="B10216" t="str">
            <v>유크림류</v>
          </cell>
          <cell r="C10216" t="str">
            <v>Cream dairy products</v>
          </cell>
          <cell r="G10216" t="str">
            <v>해당없음</v>
          </cell>
        </row>
        <row r="10217">
          <cell r="A10217">
            <v>5013170401</v>
          </cell>
          <cell r="B10217" t="str">
            <v>분유류</v>
          </cell>
          <cell r="C10217" t="str">
            <v>Powdered milks</v>
          </cell>
          <cell r="G10217" t="str">
            <v>해당없음</v>
          </cell>
        </row>
        <row r="10218">
          <cell r="A10218">
            <v>5013170501</v>
          </cell>
          <cell r="B10218" t="str">
            <v>유청류</v>
          </cell>
          <cell r="C10218" t="str">
            <v>Whey</v>
          </cell>
          <cell r="G10218" t="str">
            <v>해당없음</v>
          </cell>
        </row>
        <row r="10219">
          <cell r="A10219">
            <v>5013170601</v>
          </cell>
          <cell r="B10219" t="str">
            <v>유당</v>
          </cell>
          <cell r="C10219" t="str">
            <v>Lactose</v>
          </cell>
          <cell r="G10219" t="str">
            <v>해당없음</v>
          </cell>
        </row>
        <row r="10220">
          <cell r="A10220">
            <v>5013180101</v>
          </cell>
          <cell r="B10220" t="str">
            <v>자연치즈</v>
          </cell>
          <cell r="C10220" t="str">
            <v>Natural cheese</v>
          </cell>
          <cell r="G10220" t="str">
            <v>해당없음</v>
          </cell>
        </row>
        <row r="10221">
          <cell r="A10221">
            <v>5013180201</v>
          </cell>
          <cell r="B10221" t="str">
            <v>가공치즈</v>
          </cell>
          <cell r="C10221" t="str">
            <v>Processed cheese</v>
          </cell>
          <cell r="G10221" t="str">
            <v>해당없음</v>
          </cell>
        </row>
        <row r="10222">
          <cell r="A10222">
            <v>5013180301</v>
          </cell>
          <cell r="B10222" t="str">
            <v>모조치즈</v>
          </cell>
          <cell r="C10222" t="str">
            <v>Imitation cheese</v>
          </cell>
          <cell r="G10222" t="str">
            <v>해당없음</v>
          </cell>
        </row>
        <row r="10223">
          <cell r="A10223">
            <v>5015151301</v>
          </cell>
          <cell r="B10223" t="str">
            <v>식물성기름</v>
          </cell>
          <cell r="C10223" t="str">
            <v>Plant oils</v>
          </cell>
          <cell r="G10223" t="str">
            <v>해당없음</v>
          </cell>
        </row>
        <row r="10224">
          <cell r="A10224">
            <v>5015151302</v>
          </cell>
          <cell r="B10224" t="str">
            <v>식용유지가공품</v>
          </cell>
          <cell r="C10224" t="str">
            <v>Processed edible plant oils</v>
          </cell>
          <cell r="G10224" t="str">
            <v>해당없음</v>
          </cell>
        </row>
        <row r="10225">
          <cell r="A10225">
            <v>5015151501</v>
          </cell>
          <cell r="B10225" t="str">
            <v>두유음료</v>
          </cell>
          <cell r="C10225" t="str">
            <v>Soy milk</v>
          </cell>
          <cell r="G10225" t="str">
            <v>해당없음</v>
          </cell>
        </row>
        <row r="10226">
          <cell r="A10226">
            <v>5015160401</v>
          </cell>
          <cell r="B10226" t="str">
            <v>돈지</v>
          </cell>
          <cell r="C10226" t="str">
            <v>Lard</v>
          </cell>
          <cell r="G10226" t="str">
            <v>해당없음</v>
          </cell>
        </row>
        <row r="10227">
          <cell r="A10227">
            <v>5015160402</v>
          </cell>
          <cell r="B10227" t="str">
            <v>우지</v>
          </cell>
          <cell r="C10227" t="str">
            <v>Tallow</v>
          </cell>
          <cell r="G10227" t="str">
            <v>해당없음</v>
          </cell>
        </row>
        <row r="10228">
          <cell r="A10228">
            <v>5016150901</v>
          </cell>
          <cell r="B10228" t="str">
            <v>감미식품</v>
          </cell>
          <cell r="C10228" t="str">
            <v>Sweetening plants</v>
          </cell>
          <cell r="G10228" t="str">
            <v>해당없음</v>
          </cell>
        </row>
        <row r="10229">
          <cell r="A10229">
            <v>5016150902</v>
          </cell>
          <cell r="B10229" t="str">
            <v>당류가공품</v>
          </cell>
          <cell r="C10229" t="str">
            <v>Processed natural sugars</v>
          </cell>
          <cell r="G10229" t="str">
            <v>해당없음</v>
          </cell>
        </row>
        <row r="10230">
          <cell r="A10230">
            <v>5016150903</v>
          </cell>
          <cell r="B10230" t="str">
            <v>원당</v>
          </cell>
          <cell r="C10230" t="str">
            <v>Raw sugars</v>
          </cell>
          <cell r="G10230" t="str">
            <v>해당없음</v>
          </cell>
        </row>
        <row r="10231">
          <cell r="A10231">
            <v>5016151001</v>
          </cell>
          <cell r="B10231" t="str">
            <v>과당</v>
          </cell>
          <cell r="C10231" t="str">
            <v>Fructose</v>
          </cell>
          <cell r="G10231" t="str">
            <v>해당없음</v>
          </cell>
        </row>
        <row r="10232">
          <cell r="A10232">
            <v>5016151002</v>
          </cell>
          <cell r="B10232" t="str">
            <v>덱스트린</v>
          </cell>
          <cell r="C10232" t="str">
            <v>Dextrins</v>
          </cell>
          <cell r="G10232" t="str">
            <v>해당없음</v>
          </cell>
        </row>
        <row r="10233">
          <cell r="A10233">
            <v>5016151003</v>
          </cell>
          <cell r="B10233" t="str">
            <v>올리고당</v>
          </cell>
          <cell r="C10233" t="str">
            <v>Oligosaccharides</v>
          </cell>
          <cell r="G10233" t="str">
            <v>해당없음</v>
          </cell>
        </row>
        <row r="10234">
          <cell r="A10234">
            <v>5016151004</v>
          </cell>
          <cell r="B10234" t="str">
            <v>포도당</v>
          </cell>
          <cell r="C10234" t="str">
            <v>Glucose</v>
          </cell>
          <cell r="G10234" t="str">
            <v>해당없음</v>
          </cell>
        </row>
        <row r="10235">
          <cell r="A10235">
            <v>5016151201</v>
          </cell>
          <cell r="B10235" t="str">
            <v>당시럽</v>
          </cell>
          <cell r="C10235" t="str">
            <v>Sugar syrups</v>
          </cell>
          <cell r="G10235" t="str">
            <v>해당없음</v>
          </cell>
        </row>
        <row r="10236">
          <cell r="A10236">
            <v>5016151202</v>
          </cell>
          <cell r="B10236" t="str">
            <v>엿류</v>
          </cell>
          <cell r="C10236" t="str">
            <v>Youts</v>
          </cell>
          <cell r="G10236" t="str">
            <v>해당없음</v>
          </cell>
        </row>
        <row r="10237">
          <cell r="A10237">
            <v>5016181301</v>
          </cell>
          <cell r="B10237" t="str">
            <v>초콜릿류</v>
          </cell>
          <cell r="C10237" t="str">
            <v>Chocolates</v>
          </cell>
          <cell r="G10237" t="str">
            <v>해당없음</v>
          </cell>
        </row>
        <row r="10238">
          <cell r="A10238">
            <v>5016181401</v>
          </cell>
          <cell r="B10238" t="str">
            <v>설탕</v>
          </cell>
          <cell r="C10238" t="str">
            <v>Sugar</v>
          </cell>
          <cell r="G10238" t="str">
            <v>해당없음</v>
          </cell>
        </row>
        <row r="10239">
          <cell r="A10239">
            <v>5016181402</v>
          </cell>
          <cell r="B10239" t="str">
            <v>캔디류</v>
          </cell>
          <cell r="C10239" t="str">
            <v>Candy</v>
          </cell>
          <cell r="G10239" t="str">
            <v>해당없음</v>
          </cell>
        </row>
        <row r="10240">
          <cell r="A10240">
            <v>5016181501</v>
          </cell>
          <cell r="B10240" t="str">
            <v>추잉껌</v>
          </cell>
          <cell r="C10240" t="str">
            <v>Chewing gum</v>
          </cell>
          <cell r="G10240" t="str">
            <v>해당없음</v>
          </cell>
        </row>
        <row r="10241">
          <cell r="A10241">
            <v>5017154801</v>
          </cell>
          <cell r="B10241" t="str">
            <v>향신식물</v>
          </cell>
          <cell r="C10241" t="str">
            <v>Fresh herbs</v>
          </cell>
          <cell r="G10241" t="str">
            <v>해당없음</v>
          </cell>
        </row>
        <row r="10242">
          <cell r="A10242">
            <v>5017155001</v>
          </cell>
          <cell r="B10242" t="str">
            <v>천연향료</v>
          </cell>
          <cell r="C10242" t="str">
            <v>Natural flavours</v>
          </cell>
          <cell r="G10242" t="str">
            <v>해당없음</v>
          </cell>
        </row>
        <row r="10243">
          <cell r="A10243">
            <v>5017155002</v>
          </cell>
          <cell r="B10243" t="str">
            <v>향미유</v>
          </cell>
          <cell r="C10243" t="str">
            <v>Flavoring oil</v>
          </cell>
          <cell r="G10243" t="str">
            <v>해당없음</v>
          </cell>
        </row>
        <row r="10244">
          <cell r="A10244">
            <v>5017155003</v>
          </cell>
          <cell r="B10244" t="str">
            <v>향신료가공품</v>
          </cell>
          <cell r="C10244" t="str">
            <v>Spice products</v>
          </cell>
          <cell r="G10244" t="str">
            <v>해당없음</v>
          </cell>
        </row>
        <row r="10245">
          <cell r="A10245">
            <v>5017155101</v>
          </cell>
          <cell r="B10245" t="str">
            <v>가공소금및정제소금</v>
          </cell>
          <cell r="C10245" t="str">
            <v>Crystalized processed salt</v>
          </cell>
          <cell r="G10245" t="str">
            <v>해당없음</v>
          </cell>
        </row>
        <row r="10246">
          <cell r="A10246">
            <v>5017155102</v>
          </cell>
          <cell r="B10246" t="str">
            <v>소금</v>
          </cell>
          <cell r="C10246" t="str">
            <v>Salt</v>
          </cell>
          <cell r="G10246" t="str">
            <v>해당없음</v>
          </cell>
        </row>
        <row r="10247">
          <cell r="A10247">
            <v>5017155201</v>
          </cell>
          <cell r="B10247" t="str">
            <v>복합조미식품</v>
          </cell>
          <cell r="C10247" t="str">
            <v>Seasoning mix</v>
          </cell>
          <cell r="G10247" t="str">
            <v>해당없음</v>
          </cell>
        </row>
        <row r="10248">
          <cell r="A10248">
            <v>5017155301</v>
          </cell>
          <cell r="B10248" t="str">
            <v>고추가루및실고추</v>
          </cell>
          <cell r="C10248" t="str">
            <v>Red pepper powder and threaded red pepper</v>
          </cell>
          <cell r="G10248" t="str">
            <v>해당없음</v>
          </cell>
        </row>
        <row r="10249">
          <cell r="A10249">
            <v>5017170701</v>
          </cell>
          <cell r="B10249" t="str">
            <v>식초</v>
          </cell>
          <cell r="C10249" t="str">
            <v>Vinegars</v>
          </cell>
          <cell r="G10249" t="str">
            <v>해당없음</v>
          </cell>
        </row>
        <row r="10250">
          <cell r="A10250">
            <v>5017183001</v>
          </cell>
          <cell r="B10250" t="str">
            <v>토마토케첩</v>
          </cell>
          <cell r="C10250" t="str">
            <v>Tomato ketchup</v>
          </cell>
          <cell r="G10250" t="str">
            <v>해당없음</v>
          </cell>
        </row>
        <row r="10251">
          <cell r="A10251">
            <v>5017183101</v>
          </cell>
          <cell r="B10251" t="str">
            <v>요리용소스</v>
          </cell>
          <cell r="C10251" t="str">
            <v>Cooking sauce</v>
          </cell>
          <cell r="G10251" t="str">
            <v>해당없음</v>
          </cell>
        </row>
        <row r="10252">
          <cell r="A10252">
            <v>5017183102</v>
          </cell>
          <cell r="B10252" t="str">
            <v>카레</v>
          </cell>
          <cell r="C10252" t="str">
            <v>Curry</v>
          </cell>
          <cell r="G10252" t="str">
            <v>해당없음</v>
          </cell>
        </row>
        <row r="10253">
          <cell r="A10253">
            <v>5017183103</v>
          </cell>
          <cell r="B10253" t="str">
            <v>양념재료</v>
          </cell>
          <cell r="C10253" t="str">
            <v>Sauce ingredients</v>
          </cell>
          <cell r="G10253" t="str">
            <v>해당없음</v>
          </cell>
        </row>
        <row r="10254">
          <cell r="A10254">
            <v>5017183201</v>
          </cell>
          <cell r="B10254" t="str">
            <v>드레싱</v>
          </cell>
          <cell r="C10254" t="str">
            <v>Dressing</v>
          </cell>
          <cell r="G10254" t="str">
            <v>해당없음</v>
          </cell>
        </row>
        <row r="10255">
          <cell r="A10255">
            <v>5017183401</v>
          </cell>
          <cell r="B10255" t="str">
            <v>춘장</v>
          </cell>
          <cell r="C10255" t="str">
            <v>Chinese bean paste</v>
          </cell>
          <cell r="G10255" t="str">
            <v>해당없음</v>
          </cell>
        </row>
        <row r="10256">
          <cell r="A10256">
            <v>5017199701</v>
          </cell>
          <cell r="B10256" t="str">
            <v>단무지</v>
          </cell>
          <cell r="C10256" t="str">
            <v>Pickled radish(Danmuji)</v>
          </cell>
          <cell r="G10256" t="str">
            <v>해당없음</v>
          </cell>
        </row>
        <row r="10257">
          <cell r="A10257">
            <v>5017199801</v>
          </cell>
          <cell r="B10257" t="str">
            <v>장아찌</v>
          </cell>
          <cell r="C10257" t="str">
            <v>Pickled vegetables(Jangajji)</v>
          </cell>
          <cell r="G10257" t="str">
            <v>해당없음</v>
          </cell>
        </row>
        <row r="10258">
          <cell r="A10258">
            <v>5017200101</v>
          </cell>
          <cell r="B10258" t="str">
            <v>간장</v>
          </cell>
          <cell r="C10258" t="str">
            <v>Soy sauce</v>
          </cell>
          <cell r="G10258" t="str">
            <v>해당없음</v>
          </cell>
        </row>
        <row r="10259">
          <cell r="A10259">
            <v>5017200201</v>
          </cell>
          <cell r="B10259" t="str">
            <v>고추장</v>
          </cell>
          <cell r="C10259" t="str">
            <v>Hot pepper paste</v>
          </cell>
          <cell r="G10259" t="str">
            <v>해당없음</v>
          </cell>
        </row>
        <row r="10260">
          <cell r="A10260">
            <v>5017200301</v>
          </cell>
          <cell r="B10260" t="str">
            <v>된장</v>
          </cell>
          <cell r="C10260" t="str">
            <v>Soybean paste</v>
          </cell>
          <cell r="G10260" t="str">
            <v>해당없음</v>
          </cell>
        </row>
        <row r="10261">
          <cell r="A10261">
            <v>5017200401</v>
          </cell>
          <cell r="B10261" t="str">
            <v>혼합장</v>
          </cell>
          <cell r="C10261" t="str">
            <v>Mixed paste</v>
          </cell>
          <cell r="G10261" t="str">
            <v>해당없음</v>
          </cell>
        </row>
        <row r="10262">
          <cell r="A10262">
            <v>5017200501</v>
          </cell>
          <cell r="B10262" t="str">
            <v>메주</v>
          </cell>
          <cell r="C10262" t="str">
            <v>Mejoo or fermented soybeans</v>
          </cell>
          <cell r="G10262" t="str">
            <v>해당없음</v>
          </cell>
        </row>
        <row r="10263">
          <cell r="A10263">
            <v>5017200601</v>
          </cell>
          <cell r="B10263" t="str">
            <v>두부류</v>
          </cell>
          <cell r="C10263" t="str">
            <v>Tofu or bean curds</v>
          </cell>
          <cell r="G10263" t="str">
            <v>해당없음</v>
          </cell>
        </row>
        <row r="10264">
          <cell r="A10264">
            <v>5017999801</v>
          </cell>
          <cell r="B10264" t="str">
            <v>청국장</v>
          </cell>
          <cell r="C10264" t="str">
            <v>Chungkukjang</v>
          </cell>
          <cell r="G10264" t="str">
            <v>해당없음</v>
          </cell>
        </row>
        <row r="10265">
          <cell r="A10265">
            <v>5018170801</v>
          </cell>
          <cell r="B10265" t="str">
            <v>베이킹믹스</v>
          </cell>
          <cell r="C10265" t="str">
            <v>Baking mixes</v>
          </cell>
          <cell r="G10265" t="str">
            <v>해당없음</v>
          </cell>
        </row>
        <row r="10266">
          <cell r="A10266">
            <v>5018170901</v>
          </cell>
          <cell r="B10266" t="str">
            <v>제빵용품</v>
          </cell>
          <cell r="C10266" t="str">
            <v>Baking supplies</v>
          </cell>
          <cell r="G10266" t="str">
            <v>해당없음</v>
          </cell>
        </row>
        <row r="10267">
          <cell r="A10267">
            <v>5018190101</v>
          </cell>
          <cell r="B10267" t="str">
            <v>신선한빵</v>
          </cell>
          <cell r="C10267" t="str">
            <v>Fresh bread</v>
          </cell>
          <cell r="G10267" t="str">
            <v>해당없음</v>
          </cell>
        </row>
        <row r="10268">
          <cell r="A10268">
            <v>5018190201</v>
          </cell>
          <cell r="B10268" t="str">
            <v>냉동빵</v>
          </cell>
          <cell r="C10268" t="str">
            <v>Frozen bread</v>
          </cell>
          <cell r="G10268" t="str">
            <v>해당없음</v>
          </cell>
        </row>
        <row r="10269">
          <cell r="A10269">
            <v>5018190301</v>
          </cell>
          <cell r="B10269" t="str">
            <v>무설탕비스킷</v>
          </cell>
          <cell r="C10269" t="str">
            <v>Plain savory biscuits</v>
          </cell>
          <cell r="G10269" t="str">
            <v>해당없음</v>
          </cell>
        </row>
        <row r="10270">
          <cell r="A10270">
            <v>5018190401</v>
          </cell>
          <cell r="B10270" t="str">
            <v>말린빵</v>
          </cell>
          <cell r="C10270" t="str">
            <v>Dried breads or bread shells or croutons</v>
          </cell>
          <cell r="G10270" t="str">
            <v>해당없음</v>
          </cell>
        </row>
        <row r="10271">
          <cell r="A10271">
            <v>5018190501</v>
          </cell>
          <cell r="B10271" t="str">
            <v>쿠키</v>
          </cell>
          <cell r="C10271" t="str">
            <v>Cookies</v>
          </cell>
          <cell r="G10271" t="str">
            <v>해당없음</v>
          </cell>
        </row>
        <row r="10272">
          <cell r="A10272">
            <v>5018190502</v>
          </cell>
          <cell r="B10272" t="str">
            <v>건빵</v>
          </cell>
          <cell r="C10272" t="str">
            <v>Hardtack</v>
          </cell>
          <cell r="G10272" t="str">
            <v>해당없음</v>
          </cell>
        </row>
        <row r="10273">
          <cell r="A10273">
            <v>5018190601</v>
          </cell>
          <cell r="B10273" t="str">
            <v>상온보관용빵</v>
          </cell>
          <cell r="C10273" t="str">
            <v>Shelf stable bread</v>
          </cell>
          <cell r="G10273" t="str">
            <v>해당없음</v>
          </cell>
        </row>
        <row r="10274">
          <cell r="A10274">
            <v>5018190701</v>
          </cell>
          <cell r="B10274" t="str">
            <v>냉동쿠키반죽</v>
          </cell>
          <cell r="C10274" t="str">
            <v>Frozen cookie dough</v>
          </cell>
          <cell r="G10274" t="str">
            <v>해당없음</v>
          </cell>
        </row>
        <row r="10275">
          <cell r="A10275">
            <v>5018190801</v>
          </cell>
          <cell r="B10275" t="str">
            <v>냉동제빵반죽</v>
          </cell>
          <cell r="C10275" t="str">
            <v>Frozen bread dough</v>
          </cell>
          <cell r="G10275" t="str">
            <v>해당없음</v>
          </cell>
        </row>
        <row r="10276">
          <cell r="A10276">
            <v>5018190901</v>
          </cell>
          <cell r="B10276" t="str">
            <v>크래커</v>
          </cell>
          <cell r="C10276" t="str">
            <v>Crackers</v>
          </cell>
          <cell r="G10276" t="str">
            <v>해당없음</v>
          </cell>
        </row>
        <row r="10277">
          <cell r="A10277">
            <v>5018199801</v>
          </cell>
          <cell r="B10277" t="str">
            <v>한과</v>
          </cell>
          <cell r="C10277" t="str">
            <v>Korean traditional sweets</v>
          </cell>
          <cell r="G10277" t="str">
            <v>해당없음</v>
          </cell>
        </row>
        <row r="10278">
          <cell r="A10278">
            <v>5018200101</v>
          </cell>
          <cell r="B10278" t="str">
            <v>케이크또는파이또는패스트리</v>
          </cell>
          <cell r="C10278" t="str">
            <v>Fresh cakes or pies or pastries</v>
          </cell>
          <cell r="G10278" t="str">
            <v>해당없음</v>
          </cell>
        </row>
        <row r="10279">
          <cell r="A10279">
            <v>5018200201</v>
          </cell>
          <cell r="B10279" t="str">
            <v>냉동케이크또는파이또는패스트리</v>
          </cell>
          <cell r="C10279" t="str">
            <v>Frozen cakes or pies or pastries</v>
          </cell>
          <cell r="G10279" t="str">
            <v>해당없음</v>
          </cell>
        </row>
        <row r="10280">
          <cell r="A10280">
            <v>5018200301</v>
          </cell>
          <cell r="B10280" t="str">
            <v>냉동패스트리반죽</v>
          </cell>
          <cell r="C10280" t="str">
            <v>Frozen pastry dough</v>
          </cell>
          <cell r="G10280" t="str">
            <v>해당없음</v>
          </cell>
        </row>
        <row r="10281">
          <cell r="A10281">
            <v>5018200401</v>
          </cell>
          <cell r="B10281" t="str">
            <v>냉동비스킷반죽</v>
          </cell>
          <cell r="C10281" t="str">
            <v>Frozen savory biscuit dough</v>
          </cell>
          <cell r="G10281" t="str">
            <v>해당없음</v>
          </cell>
        </row>
        <row r="10282">
          <cell r="A10282">
            <v>5018200501</v>
          </cell>
          <cell r="B10282" t="str">
            <v>떡</v>
          </cell>
          <cell r="C10282" t="str">
            <v>Rice cakes</v>
          </cell>
          <cell r="G10282" t="str">
            <v>해당없음</v>
          </cell>
        </row>
        <row r="10283">
          <cell r="A10283">
            <v>5019211001</v>
          </cell>
          <cell r="B10283" t="str">
            <v>건조과일류</v>
          </cell>
          <cell r="C10283" t="str">
            <v>Dried fruits</v>
          </cell>
          <cell r="G10283" t="str">
            <v>해당없음</v>
          </cell>
        </row>
        <row r="10284">
          <cell r="A10284">
            <v>5019211002</v>
          </cell>
          <cell r="B10284" t="str">
            <v>땅콩또는견과류가공품</v>
          </cell>
          <cell r="C10284" t="str">
            <v>Processed peanuts or nuts</v>
          </cell>
          <cell r="G10284" t="str">
            <v>해당없음</v>
          </cell>
        </row>
        <row r="10285">
          <cell r="A10285">
            <v>5019211201</v>
          </cell>
          <cell r="B10285" t="str">
            <v>팝콘용옥수수가공품</v>
          </cell>
          <cell r="C10285" t="str">
            <v>Popped corn</v>
          </cell>
          <cell r="G10285" t="str">
            <v>해당없음</v>
          </cell>
        </row>
        <row r="10286">
          <cell r="A10286">
            <v>5019211301</v>
          </cell>
          <cell r="B10286" t="str">
            <v>건포류</v>
          </cell>
          <cell r="C10286" t="str">
            <v>Dried shellfish and fish fillet</v>
          </cell>
          <cell r="G10286" t="str">
            <v>해당없음</v>
          </cell>
        </row>
        <row r="10287">
          <cell r="A10287">
            <v>5019230301</v>
          </cell>
          <cell r="B10287" t="str">
            <v>아이스크림류</v>
          </cell>
          <cell r="C10287" t="str">
            <v>Ice creams</v>
          </cell>
          <cell r="G10287" t="str">
            <v>해당없음</v>
          </cell>
        </row>
        <row r="10288">
          <cell r="A10288">
            <v>5019230302</v>
          </cell>
          <cell r="B10288" t="str">
            <v>빙과류</v>
          </cell>
          <cell r="C10288" t="str">
            <v>Edible ices</v>
          </cell>
          <cell r="G10288" t="str">
            <v>해당없음</v>
          </cell>
        </row>
        <row r="10289">
          <cell r="A10289">
            <v>5019230303</v>
          </cell>
          <cell r="B10289" t="str">
            <v>아이스크림믹스</v>
          </cell>
          <cell r="C10289" t="str">
            <v>Ice cream mixs</v>
          </cell>
          <cell r="G10289" t="str">
            <v>해당없음</v>
          </cell>
        </row>
        <row r="10290">
          <cell r="A10290">
            <v>5019230304</v>
          </cell>
          <cell r="B10290" t="str">
            <v>아이스크림분말</v>
          </cell>
          <cell r="C10290" t="str">
            <v>Ice cream powders</v>
          </cell>
          <cell r="G10290" t="str">
            <v>해당없음</v>
          </cell>
        </row>
        <row r="10291">
          <cell r="A10291">
            <v>5019240101</v>
          </cell>
          <cell r="B10291" t="str">
            <v>잼류</v>
          </cell>
          <cell r="C10291" t="str">
            <v>Jams</v>
          </cell>
          <cell r="G10291" t="str">
            <v>해당없음</v>
          </cell>
        </row>
        <row r="10292">
          <cell r="A10292">
            <v>5019240301</v>
          </cell>
          <cell r="B10292" t="str">
            <v>벌꿀</v>
          </cell>
          <cell r="C10292" t="str">
            <v>Honey</v>
          </cell>
          <cell r="G10292" t="str">
            <v>해당없음</v>
          </cell>
        </row>
        <row r="10293">
          <cell r="A10293">
            <v>5019240501</v>
          </cell>
          <cell r="B10293" t="str">
            <v>로얄젤리가공식품</v>
          </cell>
          <cell r="C10293" t="str">
            <v>Processed royal jelly foods</v>
          </cell>
          <cell r="G10293" t="str">
            <v>해당없음</v>
          </cell>
        </row>
        <row r="10294">
          <cell r="A10294">
            <v>5019240601</v>
          </cell>
          <cell r="B10294" t="str">
            <v>묵류</v>
          </cell>
          <cell r="C10294" t="str">
            <v>Mooks or starch jelly products</v>
          </cell>
          <cell r="G10294" t="str">
            <v>해당없음</v>
          </cell>
        </row>
        <row r="10295">
          <cell r="A10295">
            <v>5019260201</v>
          </cell>
          <cell r="B10295" t="str">
            <v>냉동감자</v>
          </cell>
          <cell r="C10295" t="str">
            <v>Frozen prepared potatoes</v>
          </cell>
          <cell r="G10295" t="str">
            <v>해당없음</v>
          </cell>
        </row>
        <row r="10296">
          <cell r="A10296">
            <v>5019260202</v>
          </cell>
          <cell r="B10296" t="str">
            <v>냉동만두</v>
          </cell>
          <cell r="C10296" t="str">
            <v>Frozen prepared mandu</v>
          </cell>
          <cell r="G10296" t="str">
            <v>해당없음</v>
          </cell>
        </row>
        <row r="10297">
          <cell r="A10297">
            <v>5019270101</v>
          </cell>
          <cell r="B10297" t="str">
            <v>신선도시락</v>
          </cell>
          <cell r="C10297" t="str">
            <v>Fresh combination meals</v>
          </cell>
          <cell r="G10297" t="str">
            <v>해당없음</v>
          </cell>
        </row>
        <row r="10298">
          <cell r="A10298">
            <v>5019270301</v>
          </cell>
          <cell r="B10298" t="str">
            <v>장기보존도시락</v>
          </cell>
          <cell r="C10298" t="str">
            <v>Shelf stable combination meals</v>
          </cell>
          <cell r="G10298" t="str">
            <v>해당없음</v>
          </cell>
        </row>
        <row r="10299">
          <cell r="A10299">
            <v>5019290201</v>
          </cell>
          <cell r="B10299" t="str">
            <v>면류</v>
          </cell>
          <cell r="C10299" t="str">
            <v>Noodles</v>
          </cell>
          <cell r="G10299" t="str">
            <v>해당없음</v>
          </cell>
        </row>
        <row r="10300">
          <cell r="A10300">
            <v>5019300101</v>
          </cell>
          <cell r="B10300" t="str">
            <v>기타이유식</v>
          </cell>
          <cell r="C10300" t="str">
            <v>Other infant foods</v>
          </cell>
          <cell r="G10300" t="str">
            <v>해당없음</v>
          </cell>
        </row>
        <row r="10301">
          <cell r="A10301">
            <v>5019300102</v>
          </cell>
          <cell r="B10301" t="str">
            <v>영아용조제식</v>
          </cell>
          <cell r="C10301" t="str">
            <v>Infant foods</v>
          </cell>
          <cell r="G10301" t="str">
            <v>해당없음</v>
          </cell>
        </row>
        <row r="10302">
          <cell r="A10302">
            <v>5019300103</v>
          </cell>
          <cell r="B10302" t="str">
            <v>성장기용조제식</v>
          </cell>
          <cell r="C10302" t="str">
            <v>Growth time foods</v>
          </cell>
          <cell r="G10302" t="str">
            <v>해당없음</v>
          </cell>
        </row>
        <row r="10303">
          <cell r="A10303">
            <v>5019989601</v>
          </cell>
          <cell r="B10303" t="str">
            <v>총각김치</v>
          </cell>
          <cell r="C10303" t="str">
            <v>Pickled young radishes kimchis</v>
          </cell>
          <cell r="G10303" t="str">
            <v>해당없음</v>
          </cell>
        </row>
        <row r="10304">
          <cell r="A10304">
            <v>5020170601</v>
          </cell>
          <cell r="B10304" t="str">
            <v>커피</v>
          </cell>
          <cell r="C10304" t="str">
            <v>Coffee</v>
          </cell>
          <cell r="G10304" t="str">
            <v>해당없음</v>
          </cell>
        </row>
        <row r="10305">
          <cell r="A10305">
            <v>5020170701</v>
          </cell>
          <cell r="B10305" t="str">
            <v>커피대용품</v>
          </cell>
          <cell r="C10305" t="str">
            <v>Coffee substitutes</v>
          </cell>
          <cell r="G10305" t="str">
            <v>해당없음</v>
          </cell>
        </row>
        <row r="10306">
          <cell r="A10306">
            <v>5020170801</v>
          </cell>
          <cell r="B10306" t="str">
            <v>커피음료</v>
          </cell>
          <cell r="C10306" t="str">
            <v>Coffee drinks</v>
          </cell>
          <cell r="G10306" t="str">
            <v>해당없음</v>
          </cell>
        </row>
        <row r="10307">
          <cell r="A10307">
            <v>5020170901</v>
          </cell>
          <cell r="B10307" t="str">
            <v>인스턴트커피</v>
          </cell>
          <cell r="C10307" t="str">
            <v>Instant coffee</v>
          </cell>
          <cell r="G10307" t="str">
            <v>해당없음</v>
          </cell>
        </row>
        <row r="10308">
          <cell r="A10308">
            <v>5020171001</v>
          </cell>
          <cell r="B10308" t="str">
            <v>잎차</v>
          </cell>
          <cell r="C10308" t="str">
            <v>Leaf tea</v>
          </cell>
          <cell r="G10308" t="str">
            <v>해당없음</v>
          </cell>
        </row>
        <row r="10309">
          <cell r="A10309">
            <v>5020171101</v>
          </cell>
          <cell r="B10309" t="str">
            <v>인스턴트차</v>
          </cell>
          <cell r="C10309" t="str">
            <v>Instant tea</v>
          </cell>
          <cell r="G10309" t="str">
            <v>해당없음</v>
          </cell>
        </row>
        <row r="10310">
          <cell r="A10310">
            <v>5020171102</v>
          </cell>
          <cell r="B10310" t="str">
            <v>인삼및홍삼차류</v>
          </cell>
          <cell r="C10310" t="str">
            <v>Ginseng and red ginseng teas</v>
          </cell>
          <cell r="G10310" t="str">
            <v>해당없음</v>
          </cell>
        </row>
        <row r="10311">
          <cell r="A10311">
            <v>5020171201</v>
          </cell>
          <cell r="B10311" t="str">
            <v>차음료</v>
          </cell>
          <cell r="C10311" t="str">
            <v>Tea drinks</v>
          </cell>
          <cell r="G10311" t="str">
            <v>해당없음</v>
          </cell>
        </row>
        <row r="10312">
          <cell r="A10312">
            <v>5020171301</v>
          </cell>
          <cell r="B10312" t="str">
            <v>티백</v>
          </cell>
          <cell r="C10312" t="str">
            <v>Tea bags</v>
          </cell>
          <cell r="G10312" t="str">
            <v>해당없음</v>
          </cell>
        </row>
        <row r="10313">
          <cell r="A10313">
            <v>5020171401</v>
          </cell>
          <cell r="B10313" t="str">
            <v>비유지방크리머</v>
          </cell>
          <cell r="C10313" t="str">
            <v>Non dairy creamers</v>
          </cell>
          <cell r="G10313" t="str">
            <v>해당없음</v>
          </cell>
        </row>
        <row r="10314">
          <cell r="A10314">
            <v>5020171501</v>
          </cell>
          <cell r="B10314" t="str">
            <v>과실차</v>
          </cell>
          <cell r="C10314" t="str">
            <v>Fruit tea</v>
          </cell>
          <cell r="G10314" t="str">
            <v>해당없음</v>
          </cell>
        </row>
        <row r="10315">
          <cell r="A10315">
            <v>5020220101</v>
          </cell>
          <cell r="B10315" t="str">
            <v>맥주</v>
          </cell>
          <cell r="C10315" t="str">
            <v>Beer</v>
          </cell>
          <cell r="G10315" t="str">
            <v>해당없음</v>
          </cell>
        </row>
        <row r="10316">
          <cell r="A10316">
            <v>5020220201</v>
          </cell>
          <cell r="B10316" t="str">
            <v>과실주</v>
          </cell>
          <cell r="C10316" t="str">
            <v>Fruit wine</v>
          </cell>
          <cell r="G10316" t="str">
            <v>해당없음</v>
          </cell>
        </row>
        <row r="10317">
          <cell r="A10317">
            <v>5020220601</v>
          </cell>
          <cell r="B10317" t="str">
            <v>리큐어</v>
          </cell>
          <cell r="C10317" t="str">
            <v>Liqueur</v>
          </cell>
          <cell r="G10317" t="str">
            <v>해당없음</v>
          </cell>
        </row>
        <row r="10318">
          <cell r="A10318">
            <v>5020220602</v>
          </cell>
          <cell r="B10318" t="str">
            <v>브랜디</v>
          </cell>
          <cell r="C10318" t="str">
            <v>Brandy</v>
          </cell>
          <cell r="G10318" t="str">
            <v>해당없음</v>
          </cell>
        </row>
        <row r="10319">
          <cell r="A10319">
            <v>5020220603</v>
          </cell>
          <cell r="B10319" t="str">
            <v>위스키</v>
          </cell>
          <cell r="C10319" t="str">
            <v>Whisky</v>
          </cell>
          <cell r="G10319" t="str">
            <v>해당없음</v>
          </cell>
        </row>
        <row r="10320">
          <cell r="A10320">
            <v>5020220604</v>
          </cell>
          <cell r="B10320" t="str">
            <v>일반증류주</v>
          </cell>
          <cell r="C10320" t="str">
            <v>Spirits</v>
          </cell>
          <cell r="G10320" t="str">
            <v>해당없음</v>
          </cell>
        </row>
        <row r="10321">
          <cell r="A10321">
            <v>5020220801</v>
          </cell>
          <cell r="B10321" t="str">
            <v>막걸리</v>
          </cell>
          <cell r="C10321" t="str">
            <v>Takju or rice wine</v>
          </cell>
          <cell r="G10321" t="str">
            <v>해당없음</v>
          </cell>
        </row>
        <row r="10322">
          <cell r="A10322">
            <v>5020220901</v>
          </cell>
          <cell r="B10322" t="str">
            <v>소주</v>
          </cell>
          <cell r="C10322" t="str">
            <v>Soju</v>
          </cell>
          <cell r="G10322" t="str">
            <v>해당없음</v>
          </cell>
        </row>
        <row r="10323">
          <cell r="A10323">
            <v>5020221001</v>
          </cell>
          <cell r="B10323" t="str">
            <v>약주또는청주</v>
          </cell>
          <cell r="C10323" t="str">
            <v>Clear strained rice wine</v>
          </cell>
          <cell r="G10323" t="str">
            <v>해당없음</v>
          </cell>
        </row>
        <row r="10324">
          <cell r="A10324">
            <v>5020229901</v>
          </cell>
          <cell r="B10324" t="str">
            <v>기타주류</v>
          </cell>
          <cell r="C10324" t="str">
            <v>Other alcoholic beverages</v>
          </cell>
          <cell r="G10324" t="str">
            <v>해당없음</v>
          </cell>
        </row>
        <row r="10325">
          <cell r="A10325">
            <v>5020230101</v>
          </cell>
          <cell r="B10325" t="str">
            <v>물</v>
          </cell>
          <cell r="C10325" t="str">
            <v>Water</v>
          </cell>
          <cell r="G10325" t="str">
            <v>해당없음</v>
          </cell>
        </row>
        <row r="10326">
          <cell r="A10326">
            <v>5020230201</v>
          </cell>
          <cell r="B10326" t="str">
            <v>얼음</v>
          </cell>
          <cell r="C10326" t="str">
            <v>Ice</v>
          </cell>
          <cell r="G10326" t="str">
            <v>해당없음</v>
          </cell>
        </row>
        <row r="10327">
          <cell r="A10327">
            <v>5020230301</v>
          </cell>
          <cell r="B10327" t="str">
            <v>냉동주스</v>
          </cell>
          <cell r="C10327" t="str">
            <v>Frozen juices</v>
          </cell>
          <cell r="G10327" t="str">
            <v>해당없음</v>
          </cell>
        </row>
        <row r="10328">
          <cell r="A10328">
            <v>5020230401</v>
          </cell>
          <cell r="B10328" t="str">
            <v>상온주스</v>
          </cell>
          <cell r="C10328" t="str">
            <v>Shelf stable juice</v>
          </cell>
          <cell r="G10328" t="str">
            <v>해당없음</v>
          </cell>
        </row>
        <row r="10329">
          <cell r="A10329">
            <v>5020230501</v>
          </cell>
          <cell r="B10329" t="str">
            <v>생주스</v>
          </cell>
          <cell r="C10329" t="str">
            <v>Fresh juice</v>
          </cell>
          <cell r="G10329" t="str">
            <v>해당없음</v>
          </cell>
        </row>
        <row r="10330">
          <cell r="A10330">
            <v>5020230601</v>
          </cell>
          <cell r="B10330" t="str">
            <v>청량음료</v>
          </cell>
          <cell r="C10330" t="str">
            <v>Soft drinks</v>
          </cell>
          <cell r="G10330" t="str">
            <v>해당없음</v>
          </cell>
        </row>
        <row r="10331">
          <cell r="A10331">
            <v>5020230701</v>
          </cell>
          <cell r="B10331" t="str">
            <v>핫초코또는엿기름또는기타따뜻한음료</v>
          </cell>
          <cell r="C10331" t="str">
            <v>Chocolate or malt or other hot beverages</v>
          </cell>
          <cell r="G10331" t="str">
            <v>해당없음</v>
          </cell>
        </row>
        <row r="10332">
          <cell r="A10332">
            <v>5020230801</v>
          </cell>
          <cell r="B10332" t="str">
            <v>인삼및홍삼음료</v>
          </cell>
          <cell r="C10332" t="str">
            <v>Ginseng and red ginseng beverage</v>
          </cell>
          <cell r="G10332" t="str">
            <v>해당없음</v>
          </cell>
        </row>
        <row r="10333">
          <cell r="A10333">
            <v>5020230802</v>
          </cell>
          <cell r="B10333" t="str">
            <v>무알코올혼합음료</v>
          </cell>
          <cell r="C10333" t="str">
            <v>Alcohol free cocktails or drink mixes</v>
          </cell>
          <cell r="G10333" t="str">
            <v>해당없음</v>
          </cell>
        </row>
        <row r="10334">
          <cell r="A10334">
            <v>5020230901</v>
          </cell>
          <cell r="B10334" t="str">
            <v>스포츠음료또는에너지음료</v>
          </cell>
          <cell r="C10334" t="str">
            <v>Sport or energy drink</v>
          </cell>
          <cell r="G10334" t="str">
            <v>해당없음</v>
          </cell>
        </row>
        <row r="10335">
          <cell r="A10335">
            <v>5020231001</v>
          </cell>
          <cell r="B10335" t="str">
            <v>샘물또는광천수</v>
          </cell>
          <cell r="C10335" t="str">
            <v>Spring or mineral water</v>
          </cell>
          <cell r="G10335" t="str">
            <v>해당없음</v>
          </cell>
        </row>
        <row r="10336">
          <cell r="A10336">
            <v>5020231101</v>
          </cell>
          <cell r="B10336" t="str">
            <v>혼합음료분말</v>
          </cell>
          <cell r="C10336" t="str">
            <v>Powdered drink mix</v>
          </cell>
          <cell r="G10336" t="str">
            <v>해당없음</v>
          </cell>
        </row>
        <row r="10337">
          <cell r="A10337">
            <v>5020239701</v>
          </cell>
          <cell r="B10337" t="str">
            <v>추출가공식품</v>
          </cell>
          <cell r="C10337" t="str">
            <v>Extracted products</v>
          </cell>
          <cell r="G10337" t="str">
            <v>해당없음</v>
          </cell>
        </row>
        <row r="10338">
          <cell r="A10338">
            <v>5020240101</v>
          </cell>
          <cell r="B10338" t="str">
            <v>클레멘타인주스</v>
          </cell>
          <cell r="C10338" t="str">
            <v>Clementine juice</v>
          </cell>
          <cell r="G10338" t="str">
            <v>해당없음</v>
          </cell>
        </row>
        <row r="10339">
          <cell r="A10339">
            <v>5020240301</v>
          </cell>
          <cell r="B10339" t="str">
            <v>금귤주스</v>
          </cell>
          <cell r="C10339" t="str">
            <v>Kumquat juice</v>
          </cell>
          <cell r="G10339" t="str">
            <v>해당없음</v>
          </cell>
        </row>
        <row r="10340">
          <cell r="A10340">
            <v>5020240401</v>
          </cell>
          <cell r="B10340" t="str">
            <v>레몬주스</v>
          </cell>
          <cell r="C10340" t="str">
            <v>Lemon juice</v>
          </cell>
          <cell r="G10340" t="str">
            <v>해당없음</v>
          </cell>
        </row>
        <row r="10341">
          <cell r="A10341">
            <v>5020240501</v>
          </cell>
          <cell r="B10341" t="str">
            <v>키라임주스</v>
          </cell>
          <cell r="C10341" t="str">
            <v>Key lime juice</v>
          </cell>
          <cell r="G10341" t="str">
            <v>해당없음</v>
          </cell>
        </row>
        <row r="10342">
          <cell r="A10342">
            <v>5020240601</v>
          </cell>
          <cell r="B10342" t="str">
            <v>라임주스</v>
          </cell>
          <cell r="C10342" t="str">
            <v>Lime juice</v>
          </cell>
          <cell r="G10342" t="str">
            <v>해당없음</v>
          </cell>
        </row>
        <row r="10343">
          <cell r="A10343">
            <v>5020240701</v>
          </cell>
          <cell r="B10343" t="str">
            <v>만다린주스</v>
          </cell>
          <cell r="C10343" t="str">
            <v>Mandarin juice</v>
          </cell>
          <cell r="G10343" t="str">
            <v>해당없음</v>
          </cell>
        </row>
        <row r="10344">
          <cell r="A10344">
            <v>5020240801</v>
          </cell>
          <cell r="B10344" t="str">
            <v>미네올라탄젤로주스</v>
          </cell>
          <cell r="C10344" t="str">
            <v>Minneola tangelo juice</v>
          </cell>
          <cell r="G10344" t="str">
            <v>해당없음</v>
          </cell>
        </row>
        <row r="10345">
          <cell r="A10345">
            <v>5020240901</v>
          </cell>
          <cell r="B10345" t="str">
            <v>오렌지주스</v>
          </cell>
          <cell r="C10345" t="str">
            <v>Orange juice</v>
          </cell>
          <cell r="G10345" t="str">
            <v>해당없음</v>
          </cell>
        </row>
        <row r="10346">
          <cell r="A10346">
            <v>5020241001</v>
          </cell>
          <cell r="B10346" t="str">
            <v>왕귤주스</v>
          </cell>
          <cell r="C10346" t="str">
            <v>Pummelo juice</v>
          </cell>
          <cell r="G10346" t="str">
            <v>해당없음</v>
          </cell>
        </row>
        <row r="10347">
          <cell r="A10347">
            <v>5020241101</v>
          </cell>
          <cell r="B10347" t="str">
            <v>온주밀감주스</v>
          </cell>
          <cell r="C10347" t="str">
            <v>Satsuma juice</v>
          </cell>
          <cell r="G10347" t="str">
            <v>해당없음</v>
          </cell>
        </row>
        <row r="10348">
          <cell r="A10348">
            <v>5020241201</v>
          </cell>
          <cell r="B10348" t="str">
            <v>탄젤로주스</v>
          </cell>
          <cell r="C10348" t="str">
            <v>Tangelo juice</v>
          </cell>
          <cell r="G10348" t="str">
            <v>해당없음</v>
          </cell>
        </row>
        <row r="10349">
          <cell r="A10349">
            <v>5020241301</v>
          </cell>
          <cell r="B10349" t="str">
            <v>밀감주스</v>
          </cell>
          <cell r="C10349" t="str">
            <v>Tangerine juice</v>
          </cell>
          <cell r="G10349" t="str">
            <v>해당없음</v>
          </cell>
        </row>
        <row r="10350">
          <cell r="A10350">
            <v>5020241401</v>
          </cell>
          <cell r="B10350" t="str">
            <v>템플주스</v>
          </cell>
          <cell r="C10350" t="str">
            <v>Temple juice</v>
          </cell>
          <cell r="G10350" t="str">
            <v>해당없음</v>
          </cell>
        </row>
        <row r="10351">
          <cell r="A10351">
            <v>5020241501</v>
          </cell>
          <cell r="B10351" t="str">
            <v>아구리주스</v>
          </cell>
          <cell r="C10351" t="str">
            <v>Ugli juice</v>
          </cell>
          <cell r="G10351" t="str">
            <v>해당없음</v>
          </cell>
        </row>
        <row r="10352">
          <cell r="A10352">
            <v>5020249901</v>
          </cell>
          <cell r="B10352" t="str">
            <v>자몽주스</v>
          </cell>
          <cell r="C10352" t="str">
            <v>Grapefruit juice</v>
          </cell>
          <cell r="G10352" t="str">
            <v>해당없음</v>
          </cell>
        </row>
        <row r="10353">
          <cell r="A10353">
            <v>5020250701</v>
          </cell>
          <cell r="B10353" t="str">
            <v>보이전베리주스</v>
          </cell>
          <cell r="C10353" t="str">
            <v>Boysenberry juice</v>
          </cell>
          <cell r="G10353" t="str">
            <v>해당없음</v>
          </cell>
        </row>
        <row r="10354">
          <cell r="A10354">
            <v>5020250801</v>
          </cell>
          <cell r="B10354" t="str">
            <v>블랙커렌트주스</v>
          </cell>
          <cell r="C10354" t="str">
            <v>Blackcurrant juice</v>
          </cell>
          <cell r="G10354" t="str">
            <v>해당없음</v>
          </cell>
        </row>
        <row r="10355">
          <cell r="A10355">
            <v>5020250901</v>
          </cell>
          <cell r="B10355" t="str">
            <v>블랙베리주스</v>
          </cell>
          <cell r="C10355" t="str">
            <v>Blackberry juice</v>
          </cell>
          <cell r="G10355" t="str">
            <v>해당없음</v>
          </cell>
        </row>
        <row r="10356">
          <cell r="A10356">
            <v>5020251001</v>
          </cell>
          <cell r="B10356" t="str">
            <v>블루베리주스</v>
          </cell>
          <cell r="C10356" t="str">
            <v>Blueberry juice</v>
          </cell>
          <cell r="G10356" t="str">
            <v>해당없음</v>
          </cell>
        </row>
        <row r="10357">
          <cell r="A10357">
            <v>5020251101</v>
          </cell>
          <cell r="B10357" t="str">
            <v>라즈베리주스</v>
          </cell>
          <cell r="C10357" t="str">
            <v>Raspberry juice</v>
          </cell>
          <cell r="G10357" t="str">
            <v>해당없음</v>
          </cell>
        </row>
        <row r="10358">
          <cell r="A10358">
            <v>5020251201</v>
          </cell>
          <cell r="B10358" t="str">
            <v>딸기주스</v>
          </cell>
          <cell r="C10358" t="str">
            <v>Strawberry juice</v>
          </cell>
          <cell r="G10358" t="str">
            <v>해당없음</v>
          </cell>
        </row>
        <row r="10359">
          <cell r="A10359">
            <v>5020251301</v>
          </cell>
          <cell r="B10359" t="str">
            <v>포도주스</v>
          </cell>
          <cell r="C10359" t="str">
            <v>Grape juice</v>
          </cell>
          <cell r="G10359" t="str">
            <v>해당없음</v>
          </cell>
        </row>
        <row r="10360">
          <cell r="A10360">
            <v>5020260101</v>
          </cell>
          <cell r="B10360" t="str">
            <v>사과주스</v>
          </cell>
          <cell r="C10360" t="str">
            <v>Apple juice</v>
          </cell>
          <cell r="G10360" t="str">
            <v>해당없음</v>
          </cell>
        </row>
        <row r="10361">
          <cell r="A10361">
            <v>5020260201</v>
          </cell>
          <cell r="B10361" t="str">
            <v>배주스</v>
          </cell>
          <cell r="C10361" t="str">
            <v>Pear juice</v>
          </cell>
          <cell r="G10361" t="str">
            <v>해당없음</v>
          </cell>
        </row>
        <row r="10362">
          <cell r="A10362">
            <v>5020270101</v>
          </cell>
          <cell r="B10362" t="str">
            <v>살구주스</v>
          </cell>
          <cell r="C10362" t="str">
            <v>Apricot juice</v>
          </cell>
          <cell r="G10362" t="str">
            <v>해당없음</v>
          </cell>
        </row>
        <row r="10363">
          <cell r="A10363">
            <v>5020270201</v>
          </cell>
          <cell r="B10363" t="str">
            <v>버찌주스</v>
          </cell>
          <cell r="C10363" t="str">
            <v>Cherry juice</v>
          </cell>
          <cell r="G10363" t="str">
            <v>해당없음</v>
          </cell>
        </row>
        <row r="10364">
          <cell r="A10364">
            <v>5020270301</v>
          </cell>
          <cell r="B10364" t="str">
            <v>승도복숭아주스</v>
          </cell>
          <cell r="C10364" t="str">
            <v>Nectarine juice</v>
          </cell>
          <cell r="G10364" t="str">
            <v>해당없음</v>
          </cell>
        </row>
        <row r="10365">
          <cell r="A10365">
            <v>5020270401</v>
          </cell>
          <cell r="B10365" t="str">
            <v>복숭아주스</v>
          </cell>
          <cell r="C10365" t="str">
            <v>Peach juice</v>
          </cell>
          <cell r="G10365" t="str">
            <v>해당없음</v>
          </cell>
        </row>
        <row r="10366">
          <cell r="A10366">
            <v>5020270501</v>
          </cell>
          <cell r="B10366" t="str">
            <v>자두주스</v>
          </cell>
          <cell r="C10366" t="str">
            <v>Plum juice</v>
          </cell>
          <cell r="G10366" t="str">
            <v>해당없음</v>
          </cell>
        </row>
        <row r="10367">
          <cell r="A10367">
            <v>5020270601</v>
          </cell>
          <cell r="B10367" t="str">
            <v>푸룬주스</v>
          </cell>
          <cell r="C10367" t="str">
            <v>Prune juice</v>
          </cell>
          <cell r="G10367" t="str">
            <v>해당없음</v>
          </cell>
        </row>
        <row r="10368">
          <cell r="A10368">
            <v>5021150201</v>
          </cell>
          <cell r="B10368" t="str">
            <v>궐련</v>
          </cell>
          <cell r="C10368" t="str">
            <v>Cigarettes or tobacco</v>
          </cell>
          <cell r="G10368" t="str">
            <v>해당없음</v>
          </cell>
        </row>
        <row r="10369">
          <cell r="A10369">
            <v>5021150202</v>
          </cell>
          <cell r="B10369" t="str">
            <v>여송연</v>
          </cell>
          <cell r="C10369" t="str">
            <v>Cigar</v>
          </cell>
          <cell r="G10369" t="str">
            <v>해당없음</v>
          </cell>
        </row>
        <row r="10370">
          <cell r="A10370">
            <v>5021150301</v>
          </cell>
          <cell r="B10370" t="str">
            <v>비가공엽연초</v>
          </cell>
          <cell r="C10370" t="str">
            <v>Unmanufactured tobacco</v>
          </cell>
          <cell r="G10370" t="str">
            <v>해당없음</v>
          </cell>
        </row>
        <row r="10371">
          <cell r="A10371">
            <v>5021150401</v>
          </cell>
          <cell r="B10371" t="str">
            <v>씹는담배</v>
          </cell>
          <cell r="C10371" t="str">
            <v>Chewing tobacco</v>
          </cell>
          <cell r="G10371" t="str">
            <v>해당없음</v>
          </cell>
        </row>
        <row r="10372">
          <cell r="A10372">
            <v>5021159901</v>
          </cell>
          <cell r="B10372" t="str">
            <v>담배부산물</v>
          </cell>
          <cell r="C10372" t="str">
            <v>Tobacco refuse</v>
          </cell>
          <cell r="G10372" t="str">
            <v>해당없음</v>
          </cell>
        </row>
        <row r="10373">
          <cell r="A10373">
            <v>5021160901</v>
          </cell>
          <cell r="B10373" t="str">
            <v>연죽</v>
          </cell>
          <cell r="C10373" t="str">
            <v>Bamboo stem tobacco pipes</v>
          </cell>
          <cell r="G10373" t="str">
            <v>해당없음</v>
          </cell>
        </row>
        <row r="10374">
          <cell r="A10374">
            <v>5021160902</v>
          </cell>
          <cell r="B10374" t="str">
            <v>담배파이프</v>
          </cell>
          <cell r="C10374" t="str">
            <v>Tobacco smoking pipe assortment</v>
          </cell>
          <cell r="G10374" t="str">
            <v>해당없음</v>
          </cell>
        </row>
        <row r="10375">
          <cell r="A10375">
            <v>5022100101</v>
          </cell>
          <cell r="B10375" t="str">
            <v>콩류</v>
          </cell>
          <cell r="C10375" t="str">
            <v>Pulse grains or soybean</v>
          </cell>
          <cell r="G10375" t="str">
            <v>해당없음</v>
          </cell>
        </row>
        <row r="10376">
          <cell r="A10376">
            <v>5022109901</v>
          </cell>
          <cell r="B10376" t="str">
            <v>콩류가공품</v>
          </cell>
          <cell r="C10376" t="str">
            <v>Processed pulse grains</v>
          </cell>
          <cell r="G10376" t="str">
            <v>해당없음</v>
          </cell>
        </row>
        <row r="10377">
          <cell r="A10377">
            <v>5022110101</v>
          </cell>
          <cell r="B10377" t="str">
            <v>곡류</v>
          </cell>
          <cell r="C10377" t="str">
            <v>Cereal grains</v>
          </cell>
          <cell r="G10377" t="str">
            <v>해당없음</v>
          </cell>
        </row>
        <row r="10378">
          <cell r="A10378">
            <v>5022110201</v>
          </cell>
          <cell r="B10378" t="str">
            <v>전분</v>
          </cell>
          <cell r="C10378" t="str">
            <v>Starches</v>
          </cell>
          <cell r="G10378" t="str">
            <v>해당없음</v>
          </cell>
        </row>
        <row r="10379">
          <cell r="A10379">
            <v>5022110202</v>
          </cell>
          <cell r="B10379" t="str">
            <v>밀가루</v>
          </cell>
          <cell r="C10379" t="str">
            <v>Wheat flour</v>
          </cell>
          <cell r="G10379" t="str">
            <v>해당없음</v>
          </cell>
        </row>
        <row r="10380">
          <cell r="A10380">
            <v>5022120101</v>
          </cell>
          <cell r="B10380" t="str">
            <v>즉석식사또는조리된곡물</v>
          </cell>
          <cell r="C10380" t="str">
            <v>Processed cereals or hot cereals</v>
          </cell>
          <cell r="G10380" t="str">
            <v>해당없음</v>
          </cell>
        </row>
        <row r="10381">
          <cell r="A10381">
            <v>5022129501</v>
          </cell>
          <cell r="B10381" t="str">
            <v>쌀눈</v>
          </cell>
          <cell r="C10381" t="str">
            <v>Rice embryo bud</v>
          </cell>
          <cell r="G10381" t="str">
            <v>해당없음</v>
          </cell>
        </row>
        <row r="10382">
          <cell r="A10382">
            <v>5022129601</v>
          </cell>
          <cell r="B10382" t="str">
            <v>즉석건조식품</v>
          </cell>
          <cell r="C10382" t="str">
            <v>Dried instant foods</v>
          </cell>
          <cell r="G10382" t="str">
            <v>해당없음</v>
          </cell>
        </row>
        <row r="10383">
          <cell r="A10383">
            <v>5022129701</v>
          </cell>
          <cell r="B10383" t="str">
            <v>식사대용식품</v>
          </cell>
          <cell r="C10383" t="str">
            <v>Meal substitution foods</v>
          </cell>
          <cell r="G10383" t="str">
            <v>해당없음</v>
          </cell>
        </row>
        <row r="10384">
          <cell r="A10384">
            <v>5022129801</v>
          </cell>
          <cell r="B10384" t="str">
            <v>환자용등식품</v>
          </cell>
          <cell r="C10384" t="str">
            <v>Food for special dietary uses</v>
          </cell>
          <cell r="G10384" t="str">
            <v>해당없음</v>
          </cell>
        </row>
        <row r="10385">
          <cell r="A10385">
            <v>5022129901</v>
          </cell>
          <cell r="B10385" t="str">
            <v>영양보충용식품</v>
          </cell>
          <cell r="C10385" t="str">
            <v>Foods for nutrient supplementation</v>
          </cell>
          <cell r="G10385" t="str">
            <v>해당없음</v>
          </cell>
        </row>
        <row r="10386">
          <cell r="A10386">
            <v>5022130101</v>
          </cell>
          <cell r="B10386" t="str">
            <v>야채분말</v>
          </cell>
          <cell r="C10386" t="str">
            <v>Vegetable flour</v>
          </cell>
          <cell r="G10386" t="str">
            <v>해당없음</v>
          </cell>
        </row>
        <row r="10387">
          <cell r="A10387">
            <v>5023010101</v>
          </cell>
          <cell r="B10387" t="str">
            <v>농축홍삼</v>
          </cell>
          <cell r="C10387" t="str">
            <v>Red ginseng concentrates</v>
          </cell>
          <cell r="G10387" t="str">
            <v>해당없음</v>
          </cell>
        </row>
        <row r="10388">
          <cell r="A10388">
            <v>5023010102</v>
          </cell>
          <cell r="B10388" t="str">
            <v>농축인삼</v>
          </cell>
          <cell r="C10388" t="str">
            <v>Ginseng concentrates</v>
          </cell>
          <cell r="G10388" t="str">
            <v>해당없음</v>
          </cell>
        </row>
        <row r="10389">
          <cell r="A10389">
            <v>5023010103</v>
          </cell>
          <cell r="B10389" t="str">
            <v>당침인삼</v>
          </cell>
          <cell r="C10389" t="str">
            <v>Sugar-soaked ginseng</v>
          </cell>
          <cell r="G10389" t="str">
            <v>해당없음</v>
          </cell>
        </row>
        <row r="10390">
          <cell r="A10390">
            <v>5023010104</v>
          </cell>
          <cell r="B10390" t="str">
            <v>인삼분말</v>
          </cell>
          <cell r="C10390" t="str">
            <v>Ginseng powder</v>
          </cell>
          <cell r="G10390" t="str">
            <v>해당없음</v>
          </cell>
        </row>
        <row r="10391">
          <cell r="A10391">
            <v>5023010105</v>
          </cell>
          <cell r="B10391" t="str">
            <v>홍삼분말</v>
          </cell>
          <cell r="C10391" t="str">
            <v>Red ginseng powder</v>
          </cell>
          <cell r="G10391" t="str">
            <v>해당없음</v>
          </cell>
        </row>
        <row r="10392">
          <cell r="A10392">
            <v>5023010106</v>
          </cell>
          <cell r="B10392" t="str">
            <v>홍삼캅셀</v>
          </cell>
          <cell r="C10392" t="str">
            <v>Red ginseng capsules(pills)</v>
          </cell>
          <cell r="G10392" t="str">
            <v>해당없음</v>
          </cell>
        </row>
        <row r="10393">
          <cell r="A10393">
            <v>5023010107</v>
          </cell>
          <cell r="B10393" t="str">
            <v>인삼캅셀</v>
          </cell>
          <cell r="C10393" t="str">
            <v>Ginseng capsules(pills)</v>
          </cell>
          <cell r="G10393" t="str">
            <v>해당없음</v>
          </cell>
        </row>
        <row r="10394">
          <cell r="A10394">
            <v>5023010108</v>
          </cell>
          <cell r="B10394" t="str">
            <v>기타인삼제품</v>
          </cell>
          <cell r="C10394" t="str">
            <v>Other ginseng products</v>
          </cell>
          <cell r="G10394" t="str">
            <v>해당없음</v>
          </cell>
        </row>
        <row r="10395">
          <cell r="A10395">
            <v>5023010109</v>
          </cell>
          <cell r="B10395" t="str">
            <v>기타홍삼식품</v>
          </cell>
          <cell r="C10395" t="str">
            <v>Other red ginseng</v>
          </cell>
          <cell r="G10395" t="str">
            <v>해당없음</v>
          </cell>
        </row>
        <row r="10396">
          <cell r="A10396">
            <v>5023010110</v>
          </cell>
          <cell r="B10396" t="str">
            <v>인삼과자류</v>
          </cell>
          <cell r="C10396" t="str">
            <v>Ginseng confectionaries</v>
          </cell>
          <cell r="G10396" t="str">
            <v>해당없음</v>
          </cell>
        </row>
        <row r="10397">
          <cell r="A10397">
            <v>5023010111</v>
          </cell>
          <cell r="B10397" t="str">
            <v>인삼통또는병조림류</v>
          </cell>
          <cell r="C10397" t="str">
            <v>Canned bottled ginseng products</v>
          </cell>
          <cell r="G10397" t="str">
            <v>해당없음</v>
          </cell>
        </row>
        <row r="10398">
          <cell r="A10398">
            <v>5023010201</v>
          </cell>
          <cell r="B10398" t="str">
            <v>식물성한약재</v>
          </cell>
          <cell r="C10398" t="str">
            <v>Herb medicinal</v>
          </cell>
          <cell r="G10398" t="str">
            <v>해당없음</v>
          </cell>
        </row>
        <row r="10399">
          <cell r="A10399">
            <v>5023999901</v>
          </cell>
          <cell r="B10399" t="str">
            <v>유산균함유식품</v>
          </cell>
          <cell r="C10399" t="str">
            <v>Lactic acid bacteria foods</v>
          </cell>
          <cell r="G10399" t="str">
            <v>해당없음</v>
          </cell>
        </row>
        <row r="10400">
          <cell r="A10400">
            <v>5040709901</v>
          </cell>
          <cell r="B10400" t="str">
            <v>채소류</v>
          </cell>
          <cell r="C10400" t="str">
            <v>Fruit vegetables</v>
          </cell>
          <cell r="G10400" t="str">
            <v>해당없음</v>
          </cell>
        </row>
        <row r="10401">
          <cell r="A10401">
            <v>5046700101</v>
          </cell>
          <cell r="B10401" t="str">
            <v>배추김치</v>
          </cell>
          <cell r="C10401" t="str">
            <v>Baechu kimchis</v>
          </cell>
          <cell r="G10401" t="str">
            <v>해당없음</v>
          </cell>
        </row>
        <row r="10402">
          <cell r="A10402">
            <v>5046700201</v>
          </cell>
          <cell r="B10402" t="str">
            <v>열무김치</v>
          </cell>
          <cell r="C10402" t="str">
            <v>Young radish kimchis</v>
          </cell>
          <cell r="G10402" t="str">
            <v>해당없음</v>
          </cell>
        </row>
        <row r="10403">
          <cell r="A10403">
            <v>5046700301</v>
          </cell>
          <cell r="B10403" t="str">
            <v>동치미</v>
          </cell>
          <cell r="C10403" t="str">
            <v>Watery radish kimchis</v>
          </cell>
          <cell r="G10403" t="str">
            <v>해당없음</v>
          </cell>
        </row>
        <row r="10404">
          <cell r="A10404">
            <v>5046700501</v>
          </cell>
          <cell r="B10404" t="str">
            <v>깍두기</v>
          </cell>
          <cell r="C10404" t="str">
            <v>Diced radish kimchis</v>
          </cell>
          <cell r="G10404" t="str">
            <v>해당없음</v>
          </cell>
        </row>
        <row r="10405">
          <cell r="A10405">
            <v>5046700601</v>
          </cell>
          <cell r="B10405" t="str">
            <v>장조림통조림</v>
          </cell>
          <cell r="C10405" t="str">
            <v>Canned jangjorims</v>
          </cell>
          <cell r="G10405" t="str">
            <v>해당없음</v>
          </cell>
        </row>
        <row r="10406">
          <cell r="A10406">
            <v>5046700701</v>
          </cell>
          <cell r="B10406" t="str">
            <v>참치캔통조림</v>
          </cell>
          <cell r="C10406" t="str">
            <v>Canned tunas</v>
          </cell>
          <cell r="G10406" t="str">
            <v>해당없음</v>
          </cell>
        </row>
        <row r="10407">
          <cell r="A10407">
            <v>5046709601</v>
          </cell>
          <cell r="B10407" t="str">
            <v>갓김치</v>
          </cell>
          <cell r="C10407" t="str">
            <v>Mustard leaves kimchi(Gat kimchi)</v>
          </cell>
          <cell r="G10407" t="str">
            <v>해당없음</v>
          </cell>
        </row>
        <row r="10408">
          <cell r="A10408">
            <v>5046709701</v>
          </cell>
          <cell r="B10408" t="str">
            <v>파김치</v>
          </cell>
          <cell r="C10408" t="str">
            <v>Green onion kimchi(Pa kimchi)</v>
          </cell>
          <cell r="G10408" t="str">
            <v>해당없음</v>
          </cell>
        </row>
        <row r="10409">
          <cell r="A10409">
            <v>5046709801</v>
          </cell>
          <cell r="B10409" t="str">
            <v>오이소박이김치</v>
          </cell>
          <cell r="C10409" t="str">
            <v>Stuffed cucumber kimchi(Oi-so-bagi)</v>
          </cell>
          <cell r="G10409" t="str">
            <v>해당없음</v>
          </cell>
        </row>
        <row r="10410">
          <cell r="A10410">
            <v>5046709901</v>
          </cell>
          <cell r="B10410" t="str">
            <v>백김치</v>
          </cell>
          <cell r="C10410" t="str">
            <v>White kimchi(Back kimchi)</v>
          </cell>
          <cell r="G10410" t="str">
            <v>해당없음</v>
          </cell>
        </row>
        <row r="10411">
          <cell r="A10411">
            <v>5126010101</v>
          </cell>
          <cell r="B10411" t="str">
            <v>전신마취제</v>
          </cell>
          <cell r="C10411" t="str">
            <v>General anesthetic</v>
          </cell>
          <cell r="G10411" t="str">
            <v>해당없음</v>
          </cell>
        </row>
        <row r="10412">
          <cell r="A10412">
            <v>5126010201</v>
          </cell>
          <cell r="B10412" t="str">
            <v>최면진정제</v>
          </cell>
          <cell r="C10412" t="str">
            <v>Hypnotic and sedatives</v>
          </cell>
          <cell r="G10412" t="str">
            <v>해당없음</v>
          </cell>
        </row>
        <row r="10413">
          <cell r="A10413">
            <v>5126010301</v>
          </cell>
          <cell r="B10413" t="str">
            <v>항전간제</v>
          </cell>
          <cell r="C10413" t="str">
            <v>Antiepileptics</v>
          </cell>
          <cell r="G10413" t="str">
            <v>해당없음</v>
          </cell>
        </row>
        <row r="10414">
          <cell r="A10414">
            <v>5126010401</v>
          </cell>
          <cell r="B10414" t="str">
            <v>해열진통소염제</v>
          </cell>
          <cell r="C10414" t="str">
            <v>Antipyretics, analgesics</v>
          </cell>
          <cell r="G10414" t="str">
            <v>해당없음</v>
          </cell>
        </row>
        <row r="10415">
          <cell r="A10415">
            <v>5126010501</v>
          </cell>
          <cell r="B10415" t="str">
            <v>각성제</v>
          </cell>
          <cell r="C10415" t="str">
            <v>Stimulants</v>
          </cell>
          <cell r="G10415" t="str">
            <v>해당없음</v>
          </cell>
        </row>
        <row r="10416">
          <cell r="A10416">
            <v>5126010601</v>
          </cell>
          <cell r="B10416" t="str">
            <v>진훈제</v>
          </cell>
          <cell r="C10416" t="str">
            <v>Antivertigo</v>
          </cell>
          <cell r="G10416" t="str">
            <v>해당없음</v>
          </cell>
        </row>
        <row r="10417">
          <cell r="A10417">
            <v>5126010701</v>
          </cell>
          <cell r="B10417" t="str">
            <v>정신신경용제</v>
          </cell>
          <cell r="C10417" t="str">
            <v>Tranquilizer</v>
          </cell>
          <cell r="G10417" t="str">
            <v>해당없음</v>
          </cell>
        </row>
        <row r="10418">
          <cell r="A10418">
            <v>5126010801</v>
          </cell>
          <cell r="B10418" t="str">
            <v>기타의중추신경용약</v>
          </cell>
          <cell r="C10418" t="str">
            <v>Other central nervous system drugs</v>
          </cell>
          <cell r="G10418" t="str">
            <v>해당없음</v>
          </cell>
        </row>
        <row r="10419">
          <cell r="A10419">
            <v>5126020101</v>
          </cell>
          <cell r="B10419" t="str">
            <v>국소마취제</v>
          </cell>
          <cell r="C10419" t="str">
            <v>Local anesthetics</v>
          </cell>
          <cell r="G10419" t="str">
            <v>해당없음</v>
          </cell>
        </row>
        <row r="10420">
          <cell r="A10420">
            <v>5126020201</v>
          </cell>
          <cell r="B10420" t="str">
            <v>골격근이완제</v>
          </cell>
          <cell r="C10420" t="str">
            <v>Skeletal muscle, relaxant</v>
          </cell>
          <cell r="G10420" t="str">
            <v>해당없음</v>
          </cell>
        </row>
        <row r="10421">
          <cell r="A10421">
            <v>5126020301</v>
          </cell>
          <cell r="B10421" t="str">
            <v>자율신경제</v>
          </cell>
          <cell r="C10421" t="str">
            <v>Autonome nervengifte</v>
          </cell>
          <cell r="G10421" t="str">
            <v>해당없음</v>
          </cell>
        </row>
        <row r="10422">
          <cell r="A10422">
            <v>5126020401</v>
          </cell>
          <cell r="B10422" t="str">
            <v>진경제</v>
          </cell>
          <cell r="C10422" t="str">
            <v>Antispasmodic or spasmolytica</v>
          </cell>
          <cell r="G10422" t="str">
            <v>해당없음</v>
          </cell>
        </row>
        <row r="10423">
          <cell r="A10423">
            <v>5126020501</v>
          </cell>
          <cell r="B10423" t="str">
            <v>발한제또는지한제</v>
          </cell>
          <cell r="C10423" t="str">
            <v>Diaphoretic agents</v>
          </cell>
          <cell r="G10423" t="str">
            <v>해당없음</v>
          </cell>
        </row>
        <row r="10424">
          <cell r="A10424">
            <v>5126020601</v>
          </cell>
          <cell r="B10424" t="str">
            <v>기타의말초신경용약</v>
          </cell>
          <cell r="C10424" t="str">
            <v>Other peripheral nervous system drugs</v>
          </cell>
          <cell r="G10424" t="str">
            <v>해당없음</v>
          </cell>
        </row>
        <row r="10425">
          <cell r="A10425">
            <v>5126030101</v>
          </cell>
          <cell r="B10425" t="str">
            <v>안과용제</v>
          </cell>
          <cell r="C10425" t="str">
            <v>Ophthalmic agents</v>
          </cell>
          <cell r="G10425" t="str">
            <v>해당없음</v>
          </cell>
        </row>
        <row r="10426">
          <cell r="A10426">
            <v>5126030201</v>
          </cell>
          <cell r="B10426" t="str">
            <v>이비과용제</v>
          </cell>
          <cell r="C10426" t="str">
            <v>Oto-rhinologic agents</v>
          </cell>
          <cell r="G10426" t="str">
            <v>해당없음</v>
          </cell>
        </row>
        <row r="10427">
          <cell r="A10427">
            <v>5126030301</v>
          </cell>
          <cell r="B10427" t="str">
            <v>기타의감각기관용약</v>
          </cell>
          <cell r="C10427" t="str">
            <v>Other drugs acting on sensory organs</v>
          </cell>
          <cell r="G10427" t="str">
            <v>해당없음</v>
          </cell>
        </row>
        <row r="10428">
          <cell r="A10428">
            <v>5126040101</v>
          </cell>
          <cell r="B10428" t="str">
            <v>항히스타민제</v>
          </cell>
          <cell r="C10428" t="str">
            <v>Anti-histamines</v>
          </cell>
          <cell r="G10428" t="str">
            <v>해당없음</v>
          </cell>
        </row>
        <row r="10429">
          <cell r="A10429">
            <v>5126040201</v>
          </cell>
          <cell r="B10429" t="str">
            <v>자격요법제</v>
          </cell>
          <cell r="C10429" t="str">
            <v>Immunologicals</v>
          </cell>
          <cell r="G10429" t="str">
            <v>해당없음</v>
          </cell>
        </row>
        <row r="10430">
          <cell r="A10430">
            <v>5126040301</v>
          </cell>
          <cell r="B10430" t="str">
            <v>기타의알레르기용약</v>
          </cell>
          <cell r="C10430" t="str">
            <v>Other anti-allergic drugs</v>
          </cell>
          <cell r="G10430" t="str">
            <v>해당없음</v>
          </cell>
        </row>
        <row r="10431">
          <cell r="A10431">
            <v>5126050101</v>
          </cell>
          <cell r="B10431" t="str">
            <v>기타의신경계및감각기관용의약품</v>
          </cell>
          <cell r="C10431" t="str">
            <v>Other nervous system and sensory drugs</v>
          </cell>
          <cell r="G10431" t="str">
            <v>해당없음</v>
          </cell>
        </row>
        <row r="10432">
          <cell r="A10432">
            <v>5127010101</v>
          </cell>
          <cell r="B10432" t="str">
            <v>강심제</v>
          </cell>
          <cell r="C10432" t="str">
            <v>Cardiotonic</v>
          </cell>
          <cell r="G10432" t="str">
            <v>해당없음</v>
          </cell>
        </row>
        <row r="10433">
          <cell r="A10433">
            <v>5127010201</v>
          </cell>
          <cell r="B10433" t="str">
            <v>부정맥용제</v>
          </cell>
          <cell r="C10433" t="str">
            <v>Antiarrhythmic agents</v>
          </cell>
          <cell r="G10433" t="str">
            <v>해당없음</v>
          </cell>
        </row>
        <row r="10434">
          <cell r="A10434">
            <v>5127010301</v>
          </cell>
          <cell r="B10434" t="str">
            <v>이뇨제</v>
          </cell>
          <cell r="C10434" t="str">
            <v>Diuretic(diuretika)</v>
          </cell>
          <cell r="G10434" t="str">
            <v>해당없음</v>
          </cell>
        </row>
        <row r="10435">
          <cell r="A10435">
            <v>5127010401</v>
          </cell>
          <cell r="B10435" t="str">
            <v>혈압강하제</v>
          </cell>
          <cell r="C10435" t="str">
            <v>Antihypertensives</v>
          </cell>
          <cell r="G10435" t="str">
            <v>해당없음</v>
          </cell>
        </row>
        <row r="10436">
          <cell r="A10436">
            <v>5127010501</v>
          </cell>
          <cell r="B10436" t="str">
            <v>혈관보강제</v>
          </cell>
          <cell r="C10436" t="str">
            <v>Vessel reinforcing agents</v>
          </cell>
          <cell r="G10436" t="str">
            <v>해당없음</v>
          </cell>
        </row>
        <row r="10437">
          <cell r="A10437">
            <v>5127010601</v>
          </cell>
          <cell r="B10437" t="str">
            <v>혈관수축제</v>
          </cell>
          <cell r="C10437" t="str">
            <v>Vasocontrictors</v>
          </cell>
          <cell r="G10437" t="str">
            <v>해당없음</v>
          </cell>
        </row>
        <row r="10438">
          <cell r="A10438">
            <v>5127010701</v>
          </cell>
          <cell r="B10438" t="str">
            <v>혈관확장제</v>
          </cell>
          <cell r="C10438" t="str">
            <v>Vasodilator</v>
          </cell>
          <cell r="G10438" t="str">
            <v>해당없음</v>
          </cell>
        </row>
        <row r="10439">
          <cell r="A10439">
            <v>5127010801</v>
          </cell>
          <cell r="B10439" t="str">
            <v>동맥경화용제</v>
          </cell>
          <cell r="C10439" t="str">
            <v>Agents for arteriosclerosis</v>
          </cell>
          <cell r="G10439" t="str">
            <v>해당없음</v>
          </cell>
        </row>
        <row r="10440">
          <cell r="A10440">
            <v>5127010901</v>
          </cell>
          <cell r="B10440" t="str">
            <v>기타의순환계용약</v>
          </cell>
          <cell r="C10440" t="str">
            <v>Other circulatory agents</v>
          </cell>
          <cell r="G10440" t="str">
            <v>해당없음</v>
          </cell>
        </row>
        <row r="10441">
          <cell r="A10441">
            <v>5127020101</v>
          </cell>
          <cell r="B10441" t="str">
            <v>호흡촉진제</v>
          </cell>
          <cell r="C10441" t="str">
            <v>Respiratory accelerator</v>
          </cell>
          <cell r="G10441" t="str">
            <v>해당없음</v>
          </cell>
        </row>
        <row r="10442">
          <cell r="A10442">
            <v>5127020201</v>
          </cell>
          <cell r="B10442" t="str">
            <v>진해거담제</v>
          </cell>
          <cell r="C10442" t="str">
            <v>Cough &amp; expectorants medicine</v>
          </cell>
          <cell r="G10442" t="str">
            <v>해당없음</v>
          </cell>
        </row>
        <row r="10443">
          <cell r="A10443">
            <v>5127020301</v>
          </cell>
          <cell r="B10443" t="str">
            <v>함소흡입제</v>
          </cell>
          <cell r="C10443" t="str">
            <v>Inhalation treatment preparations</v>
          </cell>
          <cell r="G10443" t="str">
            <v>해당없음</v>
          </cell>
        </row>
        <row r="10444">
          <cell r="A10444">
            <v>5127020401</v>
          </cell>
          <cell r="B10444" t="str">
            <v>기타의호흡기관용약</v>
          </cell>
          <cell r="C10444" t="str">
            <v>Other drugs acting on respiratory organ</v>
          </cell>
          <cell r="G10444" t="str">
            <v>해당없음</v>
          </cell>
        </row>
        <row r="10445">
          <cell r="A10445">
            <v>5127030101</v>
          </cell>
          <cell r="B10445" t="str">
            <v>치과구강용약</v>
          </cell>
          <cell r="C10445" t="str">
            <v>Dental and oral agents</v>
          </cell>
          <cell r="G10445" t="str">
            <v>해당없음</v>
          </cell>
        </row>
        <row r="10446">
          <cell r="A10446">
            <v>5127030201</v>
          </cell>
          <cell r="B10446" t="str">
            <v>소화성궤양용제</v>
          </cell>
          <cell r="C10446" t="str">
            <v>Agents against peptic ulcer</v>
          </cell>
          <cell r="G10446" t="str">
            <v>해당없음</v>
          </cell>
        </row>
        <row r="10447">
          <cell r="A10447">
            <v>5127030301</v>
          </cell>
          <cell r="B10447" t="str">
            <v>건위소화제</v>
          </cell>
          <cell r="C10447" t="str">
            <v>Stomachics and digestive</v>
          </cell>
          <cell r="G10447" t="str">
            <v>해당없음</v>
          </cell>
        </row>
        <row r="10448">
          <cell r="A10448">
            <v>5127030401</v>
          </cell>
          <cell r="B10448" t="str">
            <v>제산제</v>
          </cell>
          <cell r="C10448" t="str">
            <v>Antacid</v>
          </cell>
          <cell r="G10448" t="str">
            <v>해당없음</v>
          </cell>
        </row>
        <row r="10449">
          <cell r="A10449">
            <v>5127030501</v>
          </cell>
          <cell r="B10449" t="str">
            <v>진토제</v>
          </cell>
          <cell r="C10449" t="str">
            <v>Antiemetics</v>
          </cell>
          <cell r="G10449" t="str">
            <v>해당없음</v>
          </cell>
        </row>
        <row r="10450">
          <cell r="A10450">
            <v>5127030601</v>
          </cell>
          <cell r="B10450" t="str">
            <v>이담제</v>
          </cell>
          <cell r="C10450" t="str">
            <v>Cholagogue(cholagoga)</v>
          </cell>
          <cell r="G10450" t="str">
            <v>해당없음</v>
          </cell>
        </row>
        <row r="10451">
          <cell r="A10451">
            <v>5127030701</v>
          </cell>
          <cell r="B10451" t="str">
            <v>정장제</v>
          </cell>
          <cell r="C10451" t="str">
            <v>Intestinal antiseptics</v>
          </cell>
          <cell r="G10451" t="str">
            <v>해당없음</v>
          </cell>
        </row>
        <row r="10452">
          <cell r="A10452">
            <v>5127030801</v>
          </cell>
          <cell r="B10452" t="str">
            <v>하제또는완장제</v>
          </cell>
          <cell r="C10452" t="str">
            <v>Purgatives(cathartica)</v>
          </cell>
          <cell r="G10452" t="str">
            <v>해당없음</v>
          </cell>
        </row>
        <row r="10453">
          <cell r="A10453">
            <v>5127030901</v>
          </cell>
          <cell r="B10453" t="str">
            <v>기타의소화기관용약</v>
          </cell>
          <cell r="C10453" t="str">
            <v>Other agents for digestive organ</v>
          </cell>
          <cell r="G10453" t="str">
            <v>해당없음</v>
          </cell>
        </row>
        <row r="10454">
          <cell r="A10454">
            <v>5127040101</v>
          </cell>
          <cell r="B10454" t="str">
            <v>뇌하수체호르몬제</v>
          </cell>
          <cell r="C10454" t="str">
            <v>Pituitary hormones</v>
          </cell>
          <cell r="G10454" t="str">
            <v>해당없음</v>
          </cell>
        </row>
        <row r="10455">
          <cell r="A10455">
            <v>5127040201</v>
          </cell>
          <cell r="B10455" t="str">
            <v>수액선호르몬제</v>
          </cell>
          <cell r="C10455" t="str">
            <v>Saliva  gland hormones</v>
          </cell>
          <cell r="G10455" t="str">
            <v>해당없음</v>
          </cell>
        </row>
        <row r="10456">
          <cell r="A10456">
            <v>5127040301</v>
          </cell>
          <cell r="B10456" t="str">
            <v>갑상선및부갑상선호르몬제</v>
          </cell>
          <cell r="C10456" t="str">
            <v>Thyroid gland &amp; parathyroid gland hormones</v>
          </cell>
          <cell r="G10456" t="str">
            <v>해당없음</v>
          </cell>
        </row>
        <row r="10457">
          <cell r="A10457">
            <v>5127040401</v>
          </cell>
          <cell r="B10457" t="str">
            <v>단백동화스테로이드제</v>
          </cell>
          <cell r="C10457" t="str">
            <v>Anabolic hormones</v>
          </cell>
          <cell r="G10457" t="str">
            <v>해당없음</v>
          </cell>
        </row>
        <row r="10458">
          <cell r="A10458">
            <v>5127040501</v>
          </cell>
          <cell r="B10458" t="str">
            <v>부신호르몬제</v>
          </cell>
          <cell r="C10458" t="str">
            <v>Adrenal cortex  hormones</v>
          </cell>
          <cell r="G10458" t="str">
            <v>해당없음</v>
          </cell>
        </row>
        <row r="10459">
          <cell r="A10459">
            <v>5127040601</v>
          </cell>
          <cell r="B10459" t="str">
            <v>남성호르몬제</v>
          </cell>
          <cell r="C10459" t="str">
            <v>Androgens</v>
          </cell>
          <cell r="G10459" t="str">
            <v>해당없음</v>
          </cell>
        </row>
        <row r="10460">
          <cell r="A10460">
            <v>5127040701</v>
          </cell>
          <cell r="B10460" t="str">
            <v>난포호르몬제및황체호르몬제</v>
          </cell>
          <cell r="C10460" t="str">
            <v>Follicular &amp; progesterone hormones</v>
          </cell>
          <cell r="G10460" t="str">
            <v>해당없음</v>
          </cell>
        </row>
        <row r="10461">
          <cell r="A10461">
            <v>5127040801</v>
          </cell>
          <cell r="B10461" t="str">
            <v>혼합호르몬제</v>
          </cell>
          <cell r="C10461" t="str">
            <v>Mixture hormone agents</v>
          </cell>
          <cell r="G10461" t="str">
            <v>해당없음</v>
          </cell>
        </row>
        <row r="10462">
          <cell r="A10462">
            <v>5127040901</v>
          </cell>
          <cell r="B10462" t="str">
            <v>기타호르몬제</v>
          </cell>
          <cell r="C10462" t="str">
            <v>Other hormones agents</v>
          </cell>
          <cell r="G10462" t="str">
            <v>해당없음</v>
          </cell>
        </row>
        <row r="10463">
          <cell r="A10463">
            <v>5127050101</v>
          </cell>
          <cell r="B10463" t="str">
            <v>요로소독제</v>
          </cell>
          <cell r="C10463" t="str">
            <v>Urethral disinfectants</v>
          </cell>
          <cell r="G10463" t="str">
            <v>해당없음</v>
          </cell>
        </row>
        <row r="10464">
          <cell r="A10464">
            <v>5127050201</v>
          </cell>
          <cell r="B10464" t="str">
            <v>자궁수축제</v>
          </cell>
          <cell r="C10464" t="str">
            <v>Uterine stimulant pitocin</v>
          </cell>
          <cell r="G10464" t="str">
            <v>해당없음</v>
          </cell>
        </row>
        <row r="10465">
          <cell r="A10465">
            <v>5127050301</v>
          </cell>
          <cell r="B10465" t="str">
            <v>통경제</v>
          </cell>
          <cell r="C10465" t="str">
            <v>Emmenagogue(emmenagogum)</v>
          </cell>
          <cell r="G10465" t="str">
            <v>해당없음</v>
          </cell>
        </row>
        <row r="10466">
          <cell r="A10466">
            <v>5127050401</v>
          </cell>
          <cell r="B10466" t="str">
            <v>피임제</v>
          </cell>
          <cell r="C10466" t="str">
            <v>Contraceptive agents</v>
          </cell>
          <cell r="G10466" t="str">
            <v>해당없음</v>
          </cell>
        </row>
        <row r="10467">
          <cell r="A10467">
            <v>5127050501</v>
          </cell>
          <cell r="B10467" t="str">
            <v>비뇨생식기관용제</v>
          </cell>
          <cell r="C10467" t="str">
            <v>Agent for urogenital organ</v>
          </cell>
          <cell r="G10467" t="str">
            <v>해당없음</v>
          </cell>
        </row>
        <row r="10468">
          <cell r="A10468">
            <v>5127050601</v>
          </cell>
          <cell r="B10468" t="str">
            <v>치질용제</v>
          </cell>
          <cell r="C10468" t="str">
            <v>Hemorrhoids agents</v>
          </cell>
          <cell r="G10468" t="str">
            <v>해당없음</v>
          </cell>
        </row>
        <row r="10469">
          <cell r="A10469">
            <v>5127050701</v>
          </cell>
          <cell r="B10469" t="str">
            <v>기타의비뇨생식기관및항문용약</v>
          </cell>
          <cell r="C10469" t="str">
            <v>Other agents for urogenital and anal organ</v>
          </cell>
          <cell r="G10469" t="str">
            <v>해당없음</v>
          </cell>
        </row>
        <row r="10470">
          <cell r="A10470">
            <v>5127060101</v>
          </cell>
          <cell r="B10470" t="str">
            <v>외피용살균소독제</v>
          </cell>
          <cell r="C10470" t="str">
            <v>External disinfectants</v>
          </cell>
          <cell r="G10470" t="str">
            <v>해당없음</v>
          </cell>
        </row>
        <row r="10471">
          <cell r="A10471">
            <v>5127060201</v>
          </cell>
          <cell r="B10471" t="str">
            <v>창상보호제</v>
          </cell>
          <cell r="C10471" t="str">
            <v>Protective agents for wound</v>
          </cell>
          <cell r="G10471" t="str">
            <v>해당없음</v>
          </cell>
        </row>
        <row r="10472">
          <cell r="A10472">
            <v>5127060301</v>
          </cell>
          <cell r="B10472" t="str">
            <v>화농성질환용제</v>
          </cell>
          <cell r="C10472" t="str">
            <v>Agents for purulent infections</v>
          </cell>
          <cell r="G10472" t="str">
            <v>해당없음</v>
          </cell>
        </row>
        <row r="10473">
          <cell r="A10473">
            <v>5127060401</v>
          </cell>
          <cell r="B10473" t="str">
            <v>진통제진양제수렴제및소염제</v>
          </cell>
          <cell r="C10473" t="str">
            <v>Anodyne, antipruritic, astrigent and anti-inflamatory for topical use</v>
          </cell>
          <cell r="G10473" t="str">
            <v>해당없음</v>
          </cell>
        </row>
        <row r="10474">
          <cell r="A10474">
            <v>5127060501</v>
          </cell>
          <cell r="B10474" t="str">
            <v>기생성피부질환용제</v>
          </cell>
          <cell r="C10474" t="str">
            <v>Agents for ectoparasitic infection</v>
          </cell>
          <cell r="G10474" t="str">
            <v>해당없음</v>
          </cell>
        </row>
        <row r="10475">
          <cell r="A10475">
            <v>5127060601</v>
          </cell>
          <cell r="B10475" t="str">
            <v>피부연화제</v>
          </cell>
          <cell r="C10475" t="str">
            <v>Skin softner</v>
          </cell>
          <cell r="G10475" t="str">
            <v>해당없음</v>
          </cell>
        </row>
        <row r="10476">
          <cell r="A10476">
            <v>5127060701</v>
          </cell>
          <cell r="B10476" t="str">
            <v>모발용제</v>
          </cell>
          <cell r="C10476" t="str">
            <v>Agent for hair</v>
          </cell>
          <cell r="G10476" t="str">
            <v>해당없음</v>
          </cell>
        </row>
        <row r="10477">
          <cell r="A10477">
            <v>5127060801</v>
          </cell>
          <cell r="B10477" t="str">
            <v>욕제</v>
          </cell>
          <cell r="C10477" t="str">
            <v>Medical soaps</v>
          </cell>
          <cell r="G10477" t="str">
            <v>해당없음</v>
          </cell>
        </row>
        <row r="10478">
          <cell r="A10478">
            <v>5127060901</v>
          </cell>
          <cell r="B10478" t="str">
            <v>기타의외피용약</v>
          </cell>
          <cell r="C10478" t="str">
            <v>Other dermatics</v>
          </cell>
          <cell r="G10478" t="str">
            <v>해당없음</v>
          </cell>
        </row>
        <row r="10479">
          <cell r="A10479">
            <v>5127070101</v>
          </cell>
          <cell r="B10479" t="str">
            <v>기타의개개의기관용의약품</v>
          </cell>
          <cell r="C10479" t="str">
            <v>Other individual organic drug</v>
          </cell>
          <cell r="G10479" t="str">
            <v>해당없음</v>
          </cell>
        </row>
        <row r="10480">
          <cell r="A10480">
            <v>5128010101</v>
          </cell>
          <cell r="B10480" t="str">
            <v>비타민A및D제</v>
          </cell>
          <cell r="C10480" t="str">
            <v>Vitamin A and D preparations</v>
          </cell>
          <cell r="G10480" t="str">
            <v>해당없음</v>
          </cell>
        </row>
        <row r="10481">
          <cell r="A10481">
            <v>5128010201</v>
          </cell>
          <cell r="B10481" t="str">
            <v>비타민B1제</v>
          </cell>
          <cell r="C10481" t="str">
            <v>Vitamin B1 preparations</v>
          </cell>
          <cell r="G10481" t="str">
            <v>해당없음</v>
          </cell>
        </row>
        <row r="10482">
          <cell r="A10482">
            <v>5128010301</v>
          </cell>
          <cell r="B10482" t="str">
            <v>비타민B제</v>
          </cell>
          <cell r="C10482" t="str">
            <v>Vitamin B preparations(B1 excluded)</v>
          </cell>
          <cell r="G10482" t="str">
            <v>해당없음</v>
          </cell>
        </row>
        <row r="10483">
          <cell r="A10483">
            <v>5128010401</v>
          </cell>
          <cell r="B10483" t="str">
            <v>비타민C및P제</v>
          </cell>
          <cell r="C10483" t="str">
            <v>Vitamin C and P preparations</v>
          </cell>
          <cell r="G10483" t="str">
            <v>해당없음</v>
          </cell>
        </row>
        <row r="10484">
          <cell r="A10484">
            <v>5128010501</v>
          </cell>
          <cell r="B10484" t="str">
            <v>비타민E및K제</v>
          </cell>
          <cell r="C10484" t="str">
            <v>Vitamin E and K preparations</v>
          </cell>
          <cell r="G10484" t="str">
            <v>해당없음</v>
          </cell>
        </row>
        <row r="10485">
          <cell r="A10485">
            <v>5128010601</v>
          </cell>
          <cell r="B10485" t="str">
            <v>혼합비타민제</v>
          </cell>
          <cell r="C10485" t="str">
            <v>Compound vitamines(except vitamine A &amp; D)</v>
          </cell>
          <cell r="G10485" t="str">
            <v>해당없음</v>
          </cell>
        </row>
        <row r="10486">
          <cell r="A10486">
            <v>5128010701</v>
          </cell>
          <cell r="B10486" t="str">
            <v>기타의비타민제</v>
          </cell>
          <cell r="C10486" t="str">
            <v>Other vitamin preparations</v>
          </cell>
          <cell r="G10486" t="str">
            <v>해당없음</v>
          </cell>
        </row>
        <row r="10487">
          <cell r="A10487">
            <v>5128020101</v>
          </cell>
          <cell r="B10487" t="str">
            <v>칼슘제</v>
          </cell>
          <cell r="C10487" t="str">
            <v>Calcium preparations</v>
          </cell>
          <cell r="G10487" t="str">
            <v>해당없음</v>
          </cell>
        </row>
        <row r="10488">
          <cell r="A10488">
            <v>5128020201</v>
          </cell>
          <cell r="B10488" t="str">
            <v>무기질제제</v>
          </cell>
          <cell r="C10488" t="str">
            <v>Inorganic preparations</v>
          </cell>
          <cell r="G10488" t="str">
            <v>해당없음</v>
          </cell>
        </row>
        <row r="10489">
          <cell r="A10489">
            <v>5128020301</v>
          </cell>
          <cell r="B10489" t="str">
            <v>당류제</v>
          </cell>
          <cell r="C10489" t="str">
            <v>Cabohydrate preparation</v>
          </cell>
          <cell r="G10489" t="str">
            <v>해당없음</v>
          </cell>
        </row>
        <row r="10490">
          <cell r="A10490">
            <v>5128020401</v>
          </cell>
          <cell r="B10490" t="str">
            <v>유기산제제</v>
          </cell>
          <cell r="C10490" t="str">
            <v>Organic acid</v>
          </cell>
          <cell r="G10490" t="str">
            <v>해당없음</v>
          </cell>
        </row>
        <row r="10491">
          <cell r="A10491">
            <v>5128020501</v>
          </cell>
          <cell r="B10491" t="str">
            <v>단백아미노산제제</v>
          </cell>
          <cell r="C10491" t="str">
            <v>Amino acid of  protein agent</v>
          </cell>
          <cell r="G10491" t="str">
            <v>해당없음</v>
          </cell>
        </row>
        <row r="10492">
          <cell r="A10492">
            <v>5128020601</v>
          </cell>
          <cell r="B10492" t="str">
            <v>장기제제</v>
          </cell>
          <cell r="C10492" t="str">
            <v>Organ preparations</v>
          </cell>
          <cell r="G10492" t="str">
            <v>해당없음</v>
          </cell>
        </row>
        <row r="10493">
          <cell r="A10493">
            <v>5128020701</v>
          </cell>
          <cell r="B10493" t="str">
            <v>유유아용제</v>
          </cell>
          <cell r="C10493" t="str">
            <v>Agent for infant and baby useable</v>
          </cell>
          <cell r="G10493" t="str">
            <v>해당없음</v>
          </cell>
        </row>
        <row r="10494">
          <cell r="A10494">
            <v>5128020801</v>
          </cell>
          <cell r="B10494" t="str">
            <v>기타의자양강장변질제</v>
          </cell>
          <cell r="C10494" t="str">
            <v>Other nutrients, tonic and alteratives</v>
          </cell>
          <cell r="G10494" t="str">
            <v>해당없음</v>
          </cell>
        </row>
        <row r="10495">
          <cell r="A10495">
            <v>5128030101</v>
          </cell>
          <cell r="B10495" t="str">
            <v>혈액대용제</v>
          </cell>
          <cell r="C10495" t="str">
            <v>Agents for fluid supply</v>
          </cell>
          <cell r="G10495" t="str">
            <v>해당없음</v>
          </cell>
        </row>
        <row r="10496">
          <cell r="A10496">
            <v>5128030201</v>
          </cell>
          <cell r="B10496" t="str">
            <v>지혈제</v>
          </cell>
          <cell r="C10496" t="str">
            <v>Hemostatic agents</v>
          </cell>
          <cell r="G10496" t="str">
            <v>해당없음</v>
          </cell>
        </row>
        <row r="10497">
          <cell r="A10497">
            <v>5128030202</v>
          </cell>
          <cell r="B10497" t="str">
            <v>동물용지혈제</v>
          </cell>
          <cell r="C10497" t="str">
            <v>Veterinary hemostatic agents</v>
          </cell>
          <cell r="G10497" t="str">
            <v>해당없음</v>
          </cell>
        </row>
        <row r="10498">
          <cell r="A10498">
            <v>5128030301</v>
          </cell>
          <cell r="B10498" t="str">
            <v>혈액응고저지제</v>
          </cell>
          <cell r="C10498" t="str">
            <v>Anticoagulantic drugs</v>
          </cell>
          <cell r="G10498" t="str">
            <v>해당없음</v>
          </cell>
        </row>
        <row r="10499">
          <cell r="A10499">
            <v>5128030401</v>
          </cell>
          <cell r="B10499" t="str">
            <v>기타의혈액및체액용약</v>
          </cell>
          <cell r="C10499" t="str">
            <v>Other agents for blood and body fluids</v>
          </cell>
          <cell r="G10499" t="str">
            <v>해당없음</v>
          </cell>
        </row>
        <row r="10500">
          <cell r="A10500">
            <v>5128040101</v>
          </cell>
          <cell r="B10500" t="str">
            <v>인공신장관류용제</v>
          </cell>
          <cell r="C10500" t="str">
            <v>Artificial kidney perfusates</v>
          </cell>
          <cell r="G10500" t="str">
            <v>해당없음</v>
          </cell>
        </row>
        <row r="10501">
          <cell r="A10501">
            <v>5128040201</v>
          </cell>
          <cell r="B10501" t="str">
            <v>기타의인공관류용제</v>
          </cell>
          <cell r="C10501" t="str">
            <v>Other artificial perfusates</v>
          </cell>
          <cell r="G10501" t="str">
            <v>해당없음</v>
          </cell>
        </row>
        <row r="10502">
          <cell r="A10502">
            <v>5128050101</v>
          </cell>
          <cell r="B10502" t="str">
            <v>간장질환용제</v>
          </cell>
          <cell r="C10502" t="str">
            <v>Agents for liver disease</v>
          </cell>
          <cell r="G10502" t="str">
            <v>해당없음</v>
          </cell>
        </row>
        <row r="10503">
          <cell r="A10503">
            <v>5128050201</v>
          </cell>
          <cell r="B10503" t="str">
            <v>해독제</v>
          </cell>
          <cell r="C10503" t="str">
            <v>Antidote</v>
          </cell>
          <cell r="G10503" t="str">
            <v>해당없음</v>
          </cell>
        </row>
        <row r="10504">
          <cell r="A10504">
            <v>5128050301</v>
          </cell>
          <cell r="B10504" t="str">
            <v>습관성중독용제</v>
          </cell>
          <cell r="C10504" t="str">
            <v>Habitual intoxication agents</v>
          </cell>
          <cell r="G10504" t="str">
            <v>해당없음</v>
          </cell>
        </row>
        <row r="10505">
          <cell r="A10505">
            <v>5128050401</v>
          </cell>
          <cell r="B10505" t="str">
            <v>통풍치료제</v>
          </cell>
          <cell r="C10505" t="str">
            <v>Gout treatment</v>
          </cell>
          <cell r="G10505" t="str">
            <v>해당없음</v>
          </cell>
        </row>
        <row r="10506">
          <cell r="A10506">
            <v>5128050501</v>
          </cell>
          <cell r="B10506" t="str">
            <v>효소제제</v>
          </cell>
          <cell r="C10506" t="str">
            <v>Enzyme preparations</v>
          </cell>
          <cell r="G10506" t="str">
            <v>해당없음</v>
          </cell>
        </row>
        <row r="10507">
          <cell r="A10507">
            <v>5128050601</v>
          </cell>
          <cell r="B10507" t="str">
            <v>당뇨병용제</v>
          </cell>
          <cell r="C10507" t="str">
            <v>Antidiabetics</v>
          </cell>
          <cell r="G10507" t="str">
            <v>해당없음</v>
          </cell>
        </row>
        <row r="10508">
          <cell r="A10508">
            <v>5128050701</v>
          </cell>
          <cell r="B10508" t="str">
            <v>종합대사성제제</v>
          </cell>
          <cell r="C10508" t="str">
            <v>Combind metabolic agents</v>
          </cell>
          <cell r="G10508" t="str">
            <v>해당없음</v>
          </cell>
        </row>
        <row r="10509">
          <cell r="A10509">
            <v>5128050801</v>
          </cell>
          <cell r="B10509" t="str">
            <v>따로분류되지않은대사성의약품</v>
          </cell>
          <cell r="C10509" t="str">
            <v>Other unclassified metabolic agents</v>
          </cell>
          <cell r="G10509" t="str">
            <v>해당없음</v>
          </cell>
        </row>
        <row r="10510">
          <cell r="A10510">
            <v>5129010101</v>
          </cell>
          <cell r="B10510" t="str">
            <v>클로로필제제</v>
          </cell>
          <cell r="C10510" t="str">
            <v>Agents for chlorophyll</v>
          </cell>
          <cell r="G10510" t="str">
            <v>해당없음</v>
          </cell>
        </row>
        <row r="10511">
          <cell r="A10511">
            <v>5129010201</v>
          </cell>
          <cell r="B10511" t="str">
            <v>색소제제</v>
          </cell>
          <cell r="C10511" t="str">
            <v>Agents for pigment</v>
          </cell>
          <cell r="G10511" t="str">
            <v>해당없음</v>
          </cell>
        </row>
        <row r="10512">
          <cell r="A10512">
            <v>5129010301</v>
          </cell>
          <cell r="B10512" t="str">
            <v>기타의세포부활용약</v>
          </cell>
          <cell r="C10512" t="str">
            <v>Other cell activators</v>
          </cell>
          <cell r="G10512" t="str">
            <v>해당없음</v>
          </cell>
        </row>
        <row r="10513">
          <cell r="A10513">
            <v>5129020101</v>
          </cell>
          <cell r="B10513" t="str">
            <v>항악성종양제</v>
          </cell>
          <cell r="C10513" t="str">
            <v>Antineoplastic agents</v>
          </cell>
          <cell r="G10513" t="str">
            <v>해당없음</v>
          </cell>
        </row>
        <row r="10514">
          <cell r="A10514">
            <v>5129020201</v>
          </cell>
          <cell r="B10514" t="str">
            <v>기타의종양치료제</v>
          </cell>
          <cell r="C10514" t="str">
            <v>Other antitumors</v>
          </cell>
          <cell r="G10514" t="str">
            <v>해당없음</v>
          </cell>
        </row>
        <row r="10515">
          <cell r="A10515">
            <v>5129030101</v>
          </cell>
          <cell r="B10515" t="str">
            <v>방사성의약품</v>
          </cell>
          <cell r="C10515" t="str">
            <v>Agent for radiation</v>
          </cell>
          <cell r="G10515" t="str">
            <v>해당없음</v>
          </cell>
        </row>
        <row r="10516">
          <cell r="A10516">
            <v>5129030201</v>
          </cell>
          <cell r="B10516" t="str">
            <v>기타조직세포치료및진단약</v>
          </cell>
          <cell r="C10516" t="str">
            <v>Other diagnostic and treatment for organic cell</v>
          </cell>
          <cell r="G10516" t="str">
            <v>해당없음</v>
          </cell>
        </row>
        <row r="10517">
          <cell r="A10517">
            <v>5129040101</v>
          </cell>
          <cell r="B10517" t="str">
            <v>기타조직세포기관용의약품</v>
          </cell>
          <cell r="C10517" t="str">
            <v>Other functional agents of tissue cell</v>
          </cell>
          <cell r="G10517" t="str">
            <v>해당없음</v>
          </cell>
        </row>
        <row r="10518">
          <cell r="A10518">
            <v>5130010101</v>
          </cell>
          <cell r="B10518" t="str">
            <v>열사병치료제</v>
          </cell>
          <cell r="C10518" t="str">
            <v>Agents for heat stroke</v>
          </cell>
          <cell r="G10518" t="str">
            <v>해당없음</v>
          </cell>
        </row>
        <row r="10519">
          <cell r="A10519">
            <v>5130010201</v>
          </cell>
          <cell r="B10519" t="str">
            <v>방사병치료제</v>
          </cell>
          <cell r="C10519" t="str">
            <v>Agents for radiation disease</v>
          </cell>
          <cell r="G10519" t="str">
            <v>해당없음</v>
          </cell>
        </row>
        <row r="10520">
          <cell r="A10520">
            <v>5131010101</v>
          </cell>
          <cell r="B10520" t="str">
            <v>주로그람양성균에작용하는항생제</v>
          </cell>
          <cell r="C10520" t="str">
            <v>Antibiotics against gram positive germ</v>
          </cell>
          <cell r="G10520" t="str">
            <v>해당없음</v>
          </cell>
        </row>
        <row r="10521">
          <cell r="A10521">
            <v>5131010201</v>
          </cell>
          <cell r="B10521" t="str">
            <v>주로그람음성균에작용하는항생제</v>
          </cell>
          <cell r="C10521" t="str">
            <v>Antibiotics against gram negative germ</v>
          </cell>
          <cell r="G10521" t="str">
            <v>해당없음</v>
          </cell>
        </row>
        <row r="10522">
          <cell r="A10522">
            <v>5131010301</v>
          </cell>
          <cell r="B10522" t="str">
            <v>항산성균용항생제</v>
          </cell>
          <cell r="C10522" t="str">
            <v>Antibiotics against fast-acid germs</v>
          </cell>
          <cell r="G10522" t="str">
            <v>해당없음</v>
          </cell>
        </row>
        <row r="10523">
          <cell r="A10523">
            <v>5131010401</v>
          </cell>
          <cell r="B10523" t="str">
            <v>주로그람양성균리케치아비루스에작용하는항생제</v>
          </cell>
          <cell r="C10523" t="str">
            <v>Antibiotics against gram positive, germ,rickettsia and virus</v>
          </cell>
          <cell r="G10523" t="str">
            <v>해당없음</v>
          </cell>
        </row>
        <row r="10524">
          <cell r="A10524">
            <v>5131010501</v>
          </cell>
          <cell r="B10524" t="str">
            <v>주로그람양성음성균리케치아비루스에작용하는항생제</v>
          </cell>
          <cell r="C10524" t="str">
            <v>Antibiotics against gram positive, negative germ,rickettsia and virus</v>
          </cell>
          <cell r="G10524" t="str">
            <v>해당없음</v>
          </cell>
        </row>
        <row r="10525">
          <cell r="A10525">
            <v>5131010601</v>
          </cell>
          <cell r="B10525" t="str">
            <v>주로곰팡이원충에작용하는항생제</v>
          </cell>
          <cell r="C10525" t="str">
            <v>Antibiotics against fungus and protozoa</v>
          </cell>
          <cell r="G10525" t="str">
            <v>해당없음</v>
          </cell>
        </row>
        <row r="10526">
          <cell r="A10526">
            <v>5131010701</v>
          </cell>
          <cell r="B10526" t="str">
            <v>주로악성종양에작용하는항생제</v>
          </cell>
          <cell r="C10526" t="str">
            <v>Antibiotics against malignant tumor</v>
          </cell>
          <cell r="G10526" t="str">
            <v>해당없음</v>
          </cell>
        </row>
        <row r="10527">
          <cell r="A10527">
            <v>5131010801</v>
          </cell>
          <cell r="B10527" t="str">
            <v>주로그람양성음성균에작용하는항생제</v>
          </cell>
          <cell r="C10527" t="str">
            <v>Antibiotics against gram positive and negative germ</v>
          </cell>
          <cell r="G10527" t="str">
            <v>해당없음</v>
          </cell>
        </row>
        <row r="10528">
          <cell r="A10528">
            <v>5131010901</v>
          </cell>
          <cell r="B10528" t="str">
            <v>기타의항생물질제제</v>
          </cell>
          <cell r="C10528" t="str">
            <v>Other antibiotics</v>
          </cell>
          <cell r="G10528" t="str">
            <v>해당없음</v>
          </cell>
        </row>
        <row r="10529">
          <cell r="A10529">
            <v>5131020101</v>
          </cell>
          <cell r="B10529" t="str">
            <v>설파제</v>
          </cell>
          <cell r="C10529" t="str">
            <v>Sulfonamides drugs</v>
          </cell>
          <cell r="G10529" t="str">
            <v>해당없음</v>
          </cell>
        </row>
        <row r="10530">
          <cell r="A10530">
            <v>5131020201</v>
          </cell>
          <cell r="B10530" t="str">
            <v>항결핵제</v>
          </cell>
          <cell r="C10530" t="str">
            <v>Antitubercurotic agents</v>
          </cell>
          <cell r="G10530" t="str">
            <v>해당없음</v>
          </cell>
        </row>
        <row r="10531">
          <cell r="A10531">
            <v>5131020301</v>
          </cell>
          <cell r="B10531" t="str">
            <v>치나제</v>
          </cell>
          <cell r="C10531" t="str">
            <v>Antileprosy agents</v>
          </cell>
          <cell r="G10531" t="str">
            <v>해당없음</v>
          </cell>
        </row>
        <row r="10532">
          <cell r="A10532">
            <v>5131020401</v>
          </cell>
          <cell r="B10532" t="str">
            <v>구매제</v>
          </cell>
          <cell r="C10532" t="str">
            <v>Antisyphilitics</v>
          </cell>
          <cell r="G10532" t="str">
            <v>해당없음</v>
          </cell>
        </row>
        <row r="10533">
          <cell r="A10533">
            <v>5131020501</v>
          </cell>
          <cell r="B10533" t="str">
            <v>후란계제제</v>
          </cell>
          <cell r="C10533" t="str">
            <v>Furan complex preparations</v>
          </cell>
          <cell r="G10533" t="str">
            <v>해당없음</v>
          </cell>
        </row>
        <row r="10534">
          <cell r="A10534">
            <v>5131020601</v>
          </cell>
          <cell r="B10534" t="str">
            <v>기타의화학요법제</v>
          </cell>
          <cell r="C10534" t="str">
            <v>Other chemotherapy</v>
          </cell>
          <cell r="G10534" t="str">
            <v>해당없음</v>
          </cell>
        </row>
        <row r="10535">
          <cell r="A10535">
            <v>5131030101</v>
          </cell>
          <cell r="B10535" t="str">
            <v>백신</v>
          </cell>
          <cell r="C10535" t="str">
            <v>Vaccin</v>
          </cell>
          <cell r="G10535" t="str">
            <v>해당없음</v>
          </cell>
        </row>
        <row r="10536">
          <cell r="A10536">
            <v>5131030201</v>
          </cell>
          <cell r="B10536" t="str">
            <v>독소류및변성독소류</v>
          </cell>
          <cell r="C10536" t="str">
            <v>Toxin and toxide</v>
          </cell>
          <cell r="G10536" t="str">
            <v>해당없음</v>
          </cell>
        </row>
        <row r="10537">
          <cell r="A10537">
            <v>5131030301</v>
          </cell>
          <cell r="B10537" t="str">
            <v>항독소및렙토스피라혈청류</v>
          </cell>
          <cell r="C10537" t="str">
            <v>Antitoxin and leptospira serum</v>
          </cell>
          <cell r="G10537" t="str">
            <v>해당없음</v>
          </cell>
        </row>
        <row r="10538">
          <cell r="A10538">
            <v>5131030401</v>
          </cell>
          <cell r="B10538" t="str">
            <v>혈액제제류</v>
          </cell>
          <cell r="C10538" t="str">
            <v>Blood preparation</v>
          </cell>
          <cell r="G10538" t="str">
            <v>해당없음</v>
          </cell>
        </row>
        <row r="10539">
          <cell r="A10539">
            <v>5131030501</v>
          </cell>
          <cell r="B10539" t="str">
            <v>생물학적시험용제제류</v>
          </cell>
          <cell r="C10539" t="str">
            <v>Combined biological preparations</v>
          </cell>
          <cell r="G10539" t="str">
            <v>해당없음</v>
          </cell>
        </row>
        <row r="10540">
          <cell r="A10540">
            <v>5131030601</v>
          </cell>
          <cell r="B10540" t="str">
            <v>생물학적제제</v>
          </cell>
          <cell r="C10540" t="str">
            <v>Biological preparations</v>
          </cell>
          <cell r="G10540" t="str">
            <v>해당없음</v>
          </cell>
        </row>
        <row r="10541">
          <cell r="A10541">
            <v>5131030701</v>
          </cell>
          <cell r="B10541" t="str">
            <v>기타의생물학적제제</v>
          </cell>
          <cell r="C10541" t="str">
            <v>Other biological preparations</v>
          </cell>
          <cell r="G10541" t="str">
            <v>해당없음</v>
          </cell>
        </row>
        <row r="10542">
          <cell r="A10542">
            <v>5131040101</v>
          </cell>
          <cell r="B10542" t="str">
            <v>항원충제</v>
          </cell>
          <cell r="C10542" t="str">
            <v>Antiprotozoa agents</v>
          </cell>
          <cell r="G10542" t="str">
            <v>해당없음</v>
          </cell>
        </row>
        <row r="10543">
          <cell r="A10543">
            <v>5131040201</v>
          </cell>
          <cell r="B10543" t="str">
            <v>구충제</v>
          </cell>
          <cell r="C10543" t="str">
            <v>Anthelminthics</v>
          </cell>
          <cell r="G10543" t="str">
            <v>해당없음</v>
          </cell>
        </row>
        <row r="10544">
          <cell r="A10544">
            <v>5131040301</v>
          </cell>
          <cell r="B10544" t="str">
            <v>기타의기생동물에대한의약품</v>
          </cell>
          <cell r="C10544" t="str">
            <v>Other parasite agents</v>
          </cell>
          <cell r="G10544" t="str">
            <v>해당없음</v>
          </cell>
        </row>
        <row r="10545">
          <cell r="A10545">
            <v>5131050101</v>
          </cell>
          <cell r="B10545" t="str">
            <v>기타의병원생물에대한의약품</v>
          </cell>
          <cell r="C10545" t="str">
            <v>Other agents against bacillus</v>
          </cell>
          <cell r="G10545" t="str">
            <v>해당없음</v>
          </cell>
        </row>
        <row r="10546">
          <cell r="A10546">
            <v>5132010101</v>
          </cell>
          <cell r="B10546" t="str">
            <v>부형제</v>
          </cell>
          <cell r="C10546" t="str">
            <v>Vehicle agents</v>
          </cell>
          <cell r="G10546" t="str">
            <v>해당없음</v>
          </cell>
        </row>
        <row r="10547">
          <cell r="A10547">
            <v>5132010201</v>
          </cell>
          <cell r="B10547" t="str">
            <v>연고기제</v>
          </cell>
          <cell r="C10547" t="str">
            <v>Ointment base</v>
          </cell>
          <cell r="G10547" t="str">
            <v>해당없음</v>
          </cell>
        </row>
        <row r="10548">
          <cell r="A10548">
            <v>5132010301</v>
          </cell>
          <cell r="B10548" t="str">
            <v>용해제</v>
          </cell>
          <cell r="C10548" t="str">
            <v>Dissolvent agents</v>
          </cell>
          <cell r="G10548" t="str">
            <v>해당없음</v>
          </cell>
        </row>
        <row r="10549">
          <cell r="A10549">
            <v>5132010401</v>
          </cell>
          <cell r="B10549" t="str">
            <v>교미교취착색제</v>
          </cell>
          <cell r="C10549" t="str">
            <v>Taste, smell improvers and colorants</v>
          </cell>
          <cell r="G10549" t="str">
            <v>해당없음</v>
          </cell>
        </row>
        <row r="10550">
          <cell r="A10550">
            <v>5132010501</v>
          </cell>
          <cell r="B10550" t="str">
            <v>유화제</v>
          </cell>
          <cell r="C10550" t="str">
            <v>Emulsification agent</v>
          </cell>
          <cell r="G10550" t="str">
            <v>해당없음</v>
          </cell>
        </row>
        <row r="10551">
          <cell r="A10551">
            <v>5132010601</v>
          </cell>
          <cell r="B10551" t="str">
            <v>기타의조제용약</v>
          </cell>
          <cell r="C10551" t="str">
            <v>Other preparation drugs</v>
          </cell>
          <cell r="G10551" t="str">
            <v>해당없음</v>
          </cell>
        </row>
        <row r="10552">
          <cell r="A10552">
            <v>5132020101</v>
          </cell>
          <cell r="B10552" t="str">
            <v>엑스선조영제</v>
          </cell>
          <cell r="C10552" t="str">
            <v>X-ray contrast media</v>
          </cell>
          <cell r="G10552" t="str">
            <v>해당없음</v>
          </cell>
        </row>
        <row r="10553">
          <cell r="A10553">
            <v>5132020201</v>
          </cell>
          <cell r="B10553" t="str">
            <v>일반검사용시약</v>
          </cell>
          <cell r="C10553" t="str">
            <v>General laboratory reagent</v>
          </cell>
          <cell r="G10553" t="str">
            <v>해당없음</v>
          </cell>
        </row>
        <row r="10554">
          <cell r="A10554">
            <v>5132020301</v>
          </cell>
          <cell r="B10554" t="str">
            <v>혈액검사용시약</v>
          </cell>
          <cell r="C10554" t="str">
            <v>Agent for blood test</v>
          </cell>
          <cell r="G10554" t="str">
            <v>해당없음</v>
          </cell>
        </row>
        <row r="10555">
          <cell r="A10555">
            <v>5132020401</v>
          </cell>
          <cell r="B10555" t="str">
            <v>생화학적검사용시약</v>
          </cell>
          <cell r="C10555" t="str">
            <v>Reagent for biochemistry</v>
          </cell>
          <cell r="G10555" t="str">
            <v>해당없음</v>
          </cell>
        </row>
        <row r="10556">
          <cell r="A10556">
            <v>5132020501</v>
          </cell>
          <cell r="B10556" t="str">
            <v>면역혈청학적검사용시약</v>
          </cell>
          <cell r="C10556" t="str">
            <v>Reagent for immune serum test</v>
          </cell>
          <cell r="G10556" t="str">
            <v>해당없음</v>
          </cell>
        </row>
        <row r="10557">
          <cell r="A10557">
            <v>5132020601</v>
          </cell>
          <cell r="B10557" t="str">
            <v>세균학적검사용제</v>
          </cell>
          <cell r="C10557" t="str">
            <v>Agents for biological test</v>
          </cell>
          <cell r="G10557" t="str">
            <v>해당없음</v>
          </cell>
        </row>
        <row r="10558">
          <cell r="A10558">
            <v>5132020701</v>
          </cell>
          <cell r="B10558" t="str">
            <v>병리조직검사용시약</v>
          </cell>
          <cell r="C10558" t="str">
            <v>Reagent for pathological tissue test</v>
          </cell>
          <cell r="G10558" t="str">
            <v>해당없음</v>
          </cell>
        </row>
        <row r="10559">
          <cell r="A10559">
            <v>5132020801</v>
          </cell>
          <cell r="B10559" t="str">
            <v>기능검사용시약</v>
          </cell>
          <cell r="C10559" t="str">
            <v>Reagent for functional test</v>
          </cell>
          <cell r="G10559" t="str">
            <v>해당없음</v>
          </cell>
        </row>
        <row r="10560">
          <cell r="A10560">
            <v>5132020901</v>
          </cell>
          <cell r="B10560" t="str">
            <v>기타의진단용약</v>
          </cell>
          <cell r="C10560" t="str">
            <v>Other diagnostic drugs</v>
          </cell>
          <cell r="G10560" t="str">
            <v>해당없음</v>
          </cell>
        </row>
        <row r="10561">
          <cell r="A10561">
            <v>5132021001</v>
          </cell>
          <cell r="B10561" t="str">
            <v>체외진단검사지</v>
          </cell>
          <cell r="C10561" t="str">
            <v>In vitro Diagnostics Reagents for self testing</v>
          </cell>
          <cell r="G10561" t="str">
            <v>해당없음</v>
          </cell>
        </row>
        <row r="10562">
          <cell r="A10562">
            <v>5132021101</v>
          </cell>
          <cell r="B10562" t="str">
            <v>분자유전검사용시약</v>
          </cell>
          <cell r="C10562" t="str">
            <v>In vitro Diagnostics Reagents for Molecular Genetics</v>
          </cell>
          <cell r="G10562" t="str">
            <v>해당없음</v>
          </cell>
        </row>
        <row r="10563">
          <cell r="A10563">
            <v>5132030101</v>
          </cell>
          <cell r="B10563" t="str">
            <v>의료용방부제</v>
          </cell>
          <cell r="C10563" t="str">
            <v>Antiseptics for medical use</v>
          </cell>
          <cell r="G10563" t="str">
            <v>해당없음</v>
          </cell>
        </row>
        <row r="10564">
          <cell r="A10564">
            <v>5132030201</v>
          </cell>
          <cell r="B10564" t="str">
            <v>의료용살균소독제</v>
          </cell>
          <cell r="C10564" t="str">
            <v>Disinfectants for medical use</v>
          </cell>
          <cell r="G10564" t="str">
            <v>해당없음</v>
          </cell>
        </row>
        <row r="10565">
          <cell r="A10565">
            <v>5132030301</v>
          </cell>
          <cell r="B10565" t="str">
            <v>의료용살충제</v>
          </cell>
          <cell r="C10565" t="str">
            <v>Insecticide for medical use</v>
          </cell>
          <cell r="G10565" t="str">
            <v>해당없음</v>
          </cell>
        </row>
        <row r="10566">
          <cell r="A10566">
            <v>5132030401</v>
          </cell>
          <cell r="B10566" t="str">
            <v>기타의공중위생용약</v>
          </cell>
          <cell r="C10566" t="str">
            <v>Other agents for public sanitary cares</v>
          </cell>
          <cell r="G10566" t="str">
            <v>해당없음</v>
          </cell>
        </row>
        <row r="10567">
          <cell r="A10567">
            <v>5132040101</v>
          </cell>
          <cell r="B10567" t="str">
            <v>따로분류되지않고치료를주목적으로하지않는의약품</v>
          </cell>
          <cell r="C10567" t="str">
            <v>Other unclassified and non-therapeutical agents</v>
          </cell>
          <cell r="G10567" t="str">
            <v>해당없음</v>
          </cell>
        </row>
        <row r="10568">
          <cell r="A10568">
            <v>5133010101</v>
          </cell>
          <cell r="B10568" t="str">
            <v>아편알칼로이드계제제</v>
          </cell>
          <cell r="C10568" t="str">
            <v>Opium alkaloid preparations</v>
          </cell>
          <cell r="G10568" t="str">
            <v>해당없음</v>
          </cell>
        </row>
        <row r="10569">
          <cell r="A10569">
            <v>5133010201</v>
          </cell>
          <cell r="B10569" t="str">
            <v>코카알칼로이드계제제</v>
          </cell>
          <cell r="C10569" t="str">
            <v>Coca alkaloid preparations</v>
          </cell>
          <cell r="G10569" t="str">
            <v>해당없음</v>
          </cell>
        </row>
        <row r="10570">
          <cell r="A10570">
            <v>5133020101</v>
          </cell>
          <cell r="B10570" t="str">
            <v>합성마약</v>
          </cell>
          <cell r="C10570" t="str">
            <v>Synthetic narcotics</v>
          </cell>
          <cell r="G10570" t="str">
            <v>해당없음</v>
          </cell>
        </row>
        <row r="10571">
          <cell r="A10571">
            <v>5133020201</v>
          </cell>
          <cell r="B10571" t="str">
            <v>기타의비알칼로이드계마약</v>
          </cell>
          <cell r="C10571" t="str">
            <v>Other narcotics of non-alkaloid</v>
          </cell>
          <cell r="G10571" t="str">
            <v>해당없음</v>
          </cell>
        </row>
        <row r="10572">
          <cell r="A10572">
            <v>5133030101</v>
          </cell>
          <cell r="B10572" t="str">
            <v>기타의마약</v>
          </cell>
          <cell r="C10572" t="str">
            <v>Other narcotics</v>
          </cell>
          <cell r="G10572" t="str">
            <v>해당없음</v>
          </cell>
        </row>
        <row r="10573">
          <cell r="A10573">
            <v>5210150101</v>
          </cell>
          <cell r="B10573" t="str">
            <v>돗자리</v>
          </cell>
          <cell r="C10573" t="str">
            <v>Floor mattings</v>
          </cell>
          <cell r="G10573" t="str">
            <v>해당없음</v>
          </cell>
        </row>
        <row r="10574">
          <cell r="A10574">
            <v>5210150401</v>
          </cell>
          <cell r="B10574" t="str">
            <v>주단</v>
          </cell>
          <cell r="C10574" t="str">
            <v>Silks and satins</v>
          </cell>
          <cell r="G10574" t="str">
            <v>해당없음</v>
          </cell>
        </row>
        <row r="10575">
          <cell r="A10575">
            <v>5210150801</v>
          </cell>
          <cell r="B10575" t="str">
            <v>현관매트</v>
          </cell>
          <cell r="C10575" t="str">
            <v>Door mats</v>
          </cell>
          <cell r="G10575" t="str">
            <v>해당없음</v>
          </cell>
        </row>
        <row r="10576">
          <cell r="A10576">
            <v>5210151001</v>
          </cell>
          <cell r="B10576" t="str">
            <v>건강매트</v>
          </cell>
          <cell r="C10576" t="str">
            <v>Anti fatigue mats</v>
          </cell>
          <cell r="G10576" t="str">
            <v>해당없음</v>
          </cell>
        </row>
        <row r="10577">
          <cell r="A10577">
            <v>5210151101</v>
          </cell>
          <cell r="B10577" t="str">
            <v>매트</v>
          </cell>
          <cell r="C10577" t="str">
            <v>Mats</v>
          </cell>
          <cell r="G10577" t="str">
            <v>해당없음</v>
          </cell>
        </row>
        <row r="10578">
          <cell r="A10578">
            <v>5210151501</v>
          </cell>
          <cell r="B10578" t="str">
            <v>방석</v>
          </cell>
          <cell r="C10578" t="str">
            <v>Floor cushion</v>
          </cell>
          <cell r="G10578" t="str">
            <v>해당없음</v>
          </cell>
        </row>
        <row r="10579">
          <cell r="A10579">
            <v>5212150201</v>
          </cell>
          <cell r="B10579" t="str">
            <v>이불</v>
          </cell>
          <cell r="C10579" t="str">
            <v>Comforters</v>
          </cell>
          <cell r="G10579" t="str">
            <v>해당없음</v>
          </cell>
        </row>
        <row r="10580">
          <cell r="A10580">
            <v>5212150301</v>
          </cell>
          <cell r="B10580" t="str">
            <v>이불커버</v>
          </cell>
          <cell r="C10580" t="str">
            <v>Comforter covers</v>
          </cell>
          <cell r="G10580" t="str">
            <v>해당없음</v>
          </cell>
        </row>
        <row r="10581">
          <cell r="A10581">
            <v>5212150401</v>
          </cell>
          <cell r="B10581" t="str">
            <v>매트리스커버</v>
          </cell>
          <cell r="C10581" t="str">
            <v>Mattress covers</v>
          </cell>
          <cell r="G10581" t="str">
            <v>해당없음</v>
          </cell>
        </row>
        <row r="10582">
          <cell r="A10582">
            <v>5212150501</v>
          </cell>
          <cell r="B10582" t="str">
            <v>베개</v>
          </cell>
          <cell r="C10582" t="str">
            <v>Pillows</v>
          </cell>
          <cell r="G10582" t="str">
            <v>해당없음</v>
          </cell>
        </row>
        <row r="10583">
          <cell r="A10583">
            <v>5212150601</v>
          </cell>
          <cell r="B10583" t="str">
            <v>요</v>
          </cell>
          <cell r="C10583" t="str">
            <v>Mattress pads</v>
          </cell>
          <cell r="G10583" t="str">
            <v>해당없음</v>
          </cell>
        </row>
        <row r="10584">
          <cell r="A10584">
            <v>5212150801</v>
          </cell>
          <cell r="B10584" t="str">
            <v>담요</v>
          </cell>
          <cell r="C10584" t="str">
            <v>Blankets</v>
          </cell>
          <cell r="G10584" t="str">
            <v>해당없음</v>
          </cell>
        </row>
        <row r="10585">
          <cell r="A10585">
            <v>5212150901</v>
          </cell>
          <cell r="B10585" t="str">
            <v>시트</v>
          </cell>
          <cell r="C10585" t="str">
            <v>Sheets</v>
          </cell>
          <cell r="G10585" t="str">
            <v>해당없음</v>
          </cell>
        </row>
        <row r="10586">
          <cell r="A10586">
            <v>5212151201</v>
          </cell>
          <cell r="B10586" t="str">
            <v>베갯잇</v>
          </cell>
          <cell r="C10586" t="str">
            <v>Pillow cases</v>
          </cell>
          <cell r="G10586" t="str">
            <v>해당없음</v>
          </cell>
        </row>
        <row r="10587">
          <cell r="A10587">
            <v>5212151301</v>
          </cell>
          <cell r="B10587" t="str">
            <v>침대덮개</v>
          </cell>
          <cell r="C10587" t="str">
            <v>Bed spreads</v>
          </cell>
          <cell r="G10587" t="str">
            <v>해당없음</v>
          </cell>
        </row>
        <row r="10588">
          <cell r="A10588">
            <v>5212151401</v>
          </cell>
          <cell r="B10588" t="str">
            <v>의자덮개</v>
          </cell>
          <cell r="C10588" t="str">
            <v>Chair cloths or skirts</v>
          </cell>
          <cell r="G10588" t="str">
            <v>해당없음</v>
          </cell>
        </row>
        <row r="10589">
          <cell r="A10589">
            <v>5212159501</v>
          </cell>
          <cell r="B10589" t="str">
            <v>아기띠</v>
          </cell>
          <cell r="C10589" t="str">
            <v>Baby carriers</v>
          </cell>
          <cell r="G10589" t="str">
            <v>해당없음</v>
          </cell>
        </row>
        <row r="10590">
          <cell r="A10590">
            <v>5212159601</v>
          </cell>
          <cell r="B10590" t="str">
            <v>갓난아이싸개</v>
          </cell>
          <cell r="C10590" t="str">
            <v>Baby wrappers</v>
          </cell>
          <cell r="G10590" t="str">
            <v>해당없음</v>
          </cell>
        </row>
        <row r="10591">
          <cell r="A10591">
            <v>5212159801</v>
          </cell>
          <cell r="B10591" t="str">
            <v>베개및쿠션충진재</v>
          </cell>
          <cell r="C10591" t="str">
            <v>Pillow and cushion filling</v>
          </cell>
          <cell r="G10591" t="str">
            <v>해당없음</v>
          </cell>
        </row>
        <row r="10592">
          <cell r="A10592">
            <v>5212160101</v>
          </cell>
          <cell r="B10592" t="str">
            <v>행주</v>
          </cell>
          <cell r="C10592" t="str">
            <v>Dish towels</v>
          </cell>
          <cell r="G10592" t="str">
            <v>해당없음</v>
          </cell>
        </row>
        <row r="10593">
          <cell r="A10593">
            <v>5212160201</v>
          </cell>
          <cell r="B10593" t="str">
            <v>직물냅킨</v>
          </cell>
          <cell r="C10593" t="str">
            <v>Napkin textiles</v>
          </cell>
          <cell r="G10593" t="str">
            <v>해당없음</v>
          </cell>
        </row>
        <row r="10594">
          <cell r="A10594">
            <v>5212160401</v>
          </cell>
          <cell r="B10594" t="str">
            <v>식탁보</v>
          </cell>
          <cell r="C10594" t="str">
            <v>Table cloths</v>
          </cell>
          <cell r="G10594" t="str">
            <v>해당없음</v>
          </cell>
        </row>
        <row r="10595">
          <cell r="A10595">
            <v>5212160601</v>
          </cell>
          <cell r="B10595" t="str">
            <v>세팅용매트</v>
          </cell>
          <cell r="C10595" t="str">
            <v>Place mats</v>
          </cell>
          <cell r="G10595" t="str">
            <v>해당없음</v>
          </cell>
        </row>
        <row r="10596">
          <cell r="A10596">
            <v>5212160701</v>
          </cell>
          <cell r="B10596" t="str">
            <v>테이블덮개</v>
          </cell>
          <cell r="C10596" t="str">
            <v>Table skirts</v>
          </cell>
          <cell r="G10596" t="str">
            <v>해당없음</v>
          </cell>
        </row>
        <row r="10597">
          <cell r="A10597">
            <v>5212170301</v>
          </cell>
          <cell r="B10597" t="str">
            <v>타월</v>
          </cell>
          <cell r="C10597" t="str">
            <v>Wash cloths</v>
          </cell>
          <cell r="G10597" t="str">
            <v>해당없음</v>
          </cell>
        </row>
        <row r="10598">
          <cell r="A10598">
            <v>5213150101</v>
          </cell>
          <cell r="B10598" t="str">
            <v>커튼</v>
          </cell>
          <cell r="C10598" t="str">
            <v>Curtains</v>
          </cell>
          <cell r="G10598">
            <v>6</v>
          </cell>
        </row>
        <row r="10599">
          <cell r="A10599">
            <v>5213150301</v>
          </cell>
          <cell r="B10599" t="str">
            <v>드레이퍼리</v>
          </cell>
          <cell r="C10599" t="str">
            <v>Draperies</v>
          </cell>
          <cell r="G10599" t="str">
            <v>해당없음</v>
          </cell>
        </row>
        <row r="10600">
          <cell r="A10600">
            <v>5213160101</v>
          </cell>
          <cell r="B10600" t="str">
            <v>베니션블라인드</v>
          </cell>
          <cell r="C10600" t="str">
            <v>Venetian blinds</v>
          </cell>
          <cell r="G10600" t="str">
            <v>해당없음</v>
          </cell>
        </row>
        <row r="10601">
          <cell r="A10601">
            <v>5213160201</v>
          </cell>
          <cell r="B10601" t="str">
            <v>롤업셰이드</v>
          </cell>
          <cell r="C10601" t="str">
            <v>Roll up shades</v>
          </cell>
          <cell r="G10601">
            <v>6</v>
          </cell>
        </row>
        <row r="10602">
          <cell r="A10602">
            <v>5213160301</v>
          </cell>
          <cell r="B10602" t="str">
            <v>실내용비늘창</v>
          </cell>
          <cell r="C10602" t="str">
            <v>Interior shutters</v>
          </cell>
          <cell r="G10602" t="str">
            <v>해당없음</v>
          </cell>
        </row>
        <row r="10603">
          <cell r="A10603">
            <v>5213160401</v>
          </cell>
          <cell r="B10603" t="str">
            <v>버티컬블라인드</v>
          </cell>
          <cell r="C10603" t="str">
            <v>Vertical blinds</v>
          </cell>
          <cell r="G10603" t="str">
            <v>해당없음</v>
          </cell>
        </row>
        <row r="10604">
          <cell r="A10604">
            <v>5213170101</v>
          </cell>
          <cell r="B10604" t="str">
            <v>밸런스</v>
          </cell>
          <cell r="C10604" t="str">
            <v>Valances</v>
          </cell>
          <cell r="G10604" t="str">
            <v>해당없음</v>
          </cell>
        </row>
        <row r="10605">
          <cell r="A10605">
            <v>5213170201</v>
          </cell>
          <cell r="B10605" t="str">
            <v>커튼봉</v>
          </cell>
          <cell r="C10605" t="str">
            <v>Curtain rods</v>
          </cell>
          <cell r="G10605" t="str">
            <v>해당없음</v>
          </cell>
        </row>
        <row r="10606">
          <cell r="A10606">
            <v>5213170301</v>
          </cell>
          <cell r="B10606" t="str">
            <v>커튼봉장식</v>
          </cell>
          <cell r="C10606" t="str">
            <v>Rod finials</v>
          </cell>
          <cell r="G10606" t="str">
            <v>해당없음</v>
          </cell>
        </row>
        <row r="10607">
          <cell r="A10607">
            <v>5213170401</v>
          </cell>
          <cell r="B10607" t="str">
            <v>커튼링또는커튼클립</v>
          </cell>
          <cell r="C10607" t="str">
            <v>Curtain rings or clips</v>
          </cell>
          <cell r="G10607" t="str">
            <v>해당없음</v>
          </cell>
        </row>
        <row r="10608">
          <cell r="A10608">
            <v>5214150201</v>
          </cell>
          <cell r="B10608" t="str">
            <v>가정용전자레인지</v>
          </cell>
          <cell r="C10608" t="str">
            <v>Domestic microwave ovens</v>
          </cell>
          <cell r="G10608">
            <v>7</v>
          </cell>
        </row>
        <row r="10609">
          <cell r="A10609">
            <v>5214150301</v>
          </cell>
          <cell r="B10609" t="str">
            <v>가정용음식물쓰레기처리기</v>
          </cell>
          <cell r="C10609" t="str">
            <v>Domestic garbage disposals</v>
          </cell>
          <cell r="G10609">
            <v>7</v>
          </cell>
        </row>
        <row r="10610">
          <cell r="A10610">
            <v>5214150401</v>
          </cell>
          <cell r="B10610" t="str">
            <v>가정용가스레인지</v>
          </cell>
          <cell r="C10610" t="str">
            <v>Domestic gas ranges</v>
          </cell>
          <cell r="G10610">
            <v>7</v>
          </cell>
        </row>
        <row r="10611">
          <cell r="A10611">
            <v>5214150501</v>
          </cell>
          <cell r="B10611" t="str">
            <v>가정용식기세척기</v>
          </cell>
          <cell r="C10611" t="str">
            <v>Domestic dish washers</v>
          </cell>
          <cell r="G10611" t="str">
            <v>해당없음</v>
          </cell>
        </row>
        <row r="10612">
          <cell r="A10612">
            <v>5214152501</v>
          </cell>
          <cell r="B10612" t="str">
            <v>가정용전기레인지</v>
          </cell>
          <cell r="C10612" t="str">
            <v>Domestic hot plates</v>
          </cell>
          <cell r="G10612">
            <v>7</v>
          </cell>
        </row>
        <row r="10613">
          <cell r="A10613">
            <v>5214153701</v>
          </cell>
          <cell r="B10613" t="str">
            <v>뚝배기</v>
          </cell>
          <cell r="C10613" t="str">
            <v>Earthen bowl</v>
          </cell>
          <cell r="G10613" t="str">
            <v>해당없음</v>
          </cell>
        </row>
        <row r="10614">
          <cell r="A10614">
            <v>5214155301</v>
          </cell>
          <cell r="B10614" t="str">
            <v>전기밥솥</v>
          </cell>
          <cell r="C10614" t="str">
            <v>Domestic electric rice cooker</v>
          </cell>
          <cell r="G10614">
            <v>6</v>
          </cell>
        </row>
        <row r="10615">
          <cell r="A10615">
            <v>5214155401</v>
          </cell>
          <cell r="B10615" t="str">
            <v>김치냉장고</v>
          </cell>
          <cell r="C10615" t="str">
            <v>Kimchi refrigerator</v>
          </cell>
          <cell r="G10615">
            <v>9</v>
          </cell>
        </row>
        <row r="10616">
          <cell r="A10616">
            <v>5214159701</v>
          </cell>
          <cell r="B10616" t="str">
            <v>수소수제조기</v>
          </cell>
          <cell r="C10616" t="str">
            <v>Hydrogen water machine</v>
          </cell>
          <cell r="G10616" t="str">
            <v>해당없음</v>
          </cell>
        </row>
        <row r="10617">
          <cell r="A10617">
            <v>5214159801</v>
          </cell>
          <cell r="B10617" t="str">
            <v>산소수제조기</v>
          </cell>
          <cell r="C10617" t="str">
            <v>Oxygen water machine</v>
          </cell>
          <cell r="G10617" t="str">
            <v>해당없음</v>
          </cell>
        </row>
        <row r="10618">
          <cell r="A10618">
            <v>5214159901</v>
          </cell>
          <cell r="B10618" t="str">
            <v>식품건조기</v>
          </cell>
          <cell r="C10618" t="str">
            <v>Domestic food dehydrators</v>
          </cell>
          <cell r="G10618" t="str">
            <v>해당없음</v>
          </cell>
        </row>
        <row r="10619">
          <cell r="A10619">
            <v>5214160101</v>
          </cell>
          <cell r="B10619" t="str">
            <v>가정용세탁기</v>
          </cell>
          <cell r="C10619" t="str">
            <v>Domestic clothes washers</v>
          </cell>
          <cell r="G10619">
            <v>7</v>
          </cell>
        </row>
        <row r="10620">
          <cell r="A10620">
            <v>5214160301</v>
          </cell>
          <cell r="B10620" t="str">
            <v>다리미</v>
          </cell>
          <cell r="C10620" t="str">
            <v>Electric iron</v>
          </cell>
          <cell r="G10620" t="str">
            <v>해당없음</v>
          </cell>
        </row>
        <row r="10621">
          <cell r="A10621">
            <v>5214160401</v>
          </cell>
          <cell r="B10621" t="str">
            <v>신발건조기</v>
          </cell>
          <cell r="C10621" t="str">
            <v>Footwear dryers</v>
          </cell>
          <cell r="G10621">
            <v>6</v>
          </cell>
        </row>
        <row r="10622">
          <cell r="A10622">
            <v>5214161101</v>
          </cell>
          <cell r="B10622" t="str">
            <v>빨래판</v>
          </cell>
          <cell r="C10622" t="str">
            <v>Washboard</v>
          </cell>
          <cell r="G10622" t="str">
            <v>해당없음</v>
          </cell>
        </row>
        <row r="10623">
          <cell r="A10623">
            <v>5214161201</v>
          </cell>
          <cell r="B10623" t="str">
            <v>세탁용탈수기</v>
          </cell>
          <cell r="C10623" t="str">
            <v>Laundry hydroextractor</v>
          </cell>
          <cell r="G10623" t="str">
            <v>해당없음</v>
          </cell>
        </row>
        <row r="10624">
          <cell r="A10624">
            <v>5214169801</v>
          </cell>
          <cell r="B10624" t="str">
            <v>빨래삶음기</v>
          </cell>
          <cell r="C10624" t="str">
            <v>Domestic clothes boilers</v>
          </cell>
          <cell r="G10624" t="str">
            <v>해당없음</v>
          </cell>
        </row>
        <row r="10625">
          <cell r="A10625">
            <v>5214170101</v>
          </cell>
          <cell r="B10625" t="str">
            <v>가정용전동칫솔</v>
          </cell>
          <cell r="C10625" t="str">
            <v>Domestic electric toothbrushes</v>
          </cell>
          <cell r="G10625" t="str">
            <v>해당없음</v>
          </cell>
        </row>
        <row r="10626">
          <cell r="A10626">
            <v>5214170301</v>
          </cell>
          <cell r="B10626" t="str">
            <v>헤어드라이어</v>
          </cell>
          <cell r="C10626" t="str">
            <v>Domestic hair dryers</v>
          </cell>
          <cell r="G10626" t="str">
            <v>해당없음</v>
          </cell>
        </row>
        <row r="10627">
          <cell r="A10627">
            <v>5214170501</v>
          </cell>
          <cell r="B10627" t="str">
            <v>이발기</v>
          </cell>
          <cell r="C10627" t="str">
            <v>Hair clipper</v>
          </cell>
          <cell r="G10627" t="str">
            <v>해당없음</v>
          </cell>
        </row>
        <row r="10628">
          <cell r="A10628">
            <v>5214170601</v>
          </cell>
          <cell r="B10628" t="str">
            <v>손톱건조기</v>
          </cell>
          <cell r="C10628" t="str">
            <v>Nail dryers</v>
          </cell>
          <cell r="G10628" t="str">
            <v>해당없음</v>
          </cell>
        </row>
        <row r="10629">
          <cell r="A10629">
            <v>5214179601</v>
          </cell>
          <cell r="B10629" t="str">
            <v>구강세정기</v>
          </cell>
          <cell r="C10629" t="str">
            <v>Oral irrigator</v>
          </cell>
          <cell r="G10629" t="str">
            <v>해당없음</v>
          </cell>
        </row>
        <row r="10630">
          <cell r="A10630">
            <v>5214179701</v>
          </cell>
          <cell r="B10630" t="str">
            <v>칫솔살균기</v>
          </cell>
          <cell r="C10630" t="str">
            <v>Toothbrush sterilizer</v>
          </cell>
          <cell r="G10630" t="str">
            <v>해당없음</v>
          </cell>
        </row>
        <row r="10631">
          <cell r="A10631">
            <v>5214179801</v>
          </cell>
          <cell r="B10631" t="str">
            <v>바디드라이어</v>
          </cell>
          <cell r="C10631" t="str">
            <v>Body dryers</v>
          </cell>
          <cell r="G10631" t="str">
            <v>해당없음</v>
          </cell>
        </row>
        <row r="10632">
          <cell r="A10632">
            <v>5214179901</v>
          </cell>
          <cell r="B10632" t="str">
            <v>고데기</v>
          </cell>
          <cell r="C10632" t="str">
            <v>Hair iron</v>
          </cell>
          <cell r="G10632" t="str">
            <v>해당없음</v>
          </cell>
        </row>
        <row r="10633">
          <cell r="A10633">
            <v>5214180101</v>
          </cell>
          <cell r="B10633" t="str">
            <v>가정용재봉틀</v>
          </cell>
          <cell r="C10633" t="str">
            <v>Sewing machines</v>
          </cell>
          <cell r="G10633">
            <v>12</v>
          </cell>
        </row>
        <row r="10634">
          <cell r="A10634">
            <v>5214180301</v>
          </cell>
          <cell r="B10634" t="str">
            <v>전기장판</v>
          </cell>
          <cell r="C10634" t="str">
            <v>Heating blankets</v>
          </cell>
          <cell r="G10634" t="str">
            <v>해당없음</v>
          </cell>
        </row>
        <row r="10635">
          <cell r="A10635">
            <v>5214180401</v>
          </cell>
          <cell r="B10635" t="str">
            <v>선풍기</v>
          </cell>
          <cell r="C10635" t="str">
            <v>Domestic electric fan</v>
          </cell>
          <cell r="G10635">
            <v>5</v>
          </cell>
        </row>
        <row r="10636">
          <cell r="A10636">
            <v>5214180501</v>
          </cell>
          <cell r="B10636" t="str">
            <v>병풍</v>
          </cell>
          <cell r="C10636" t="str">
            <v>Folding screen</v>
          </cell>
          <cell r="G10636" t="str">
            <v>해당없음</v>
          </cell>
        </row>
        <row r="10637">
          <cell r="A10637">
            <v>5214180601</v>
          </cell>
          <cell r="B10637" t="str">
            <v>어항</v>
          </cell>
          <cell r="C10637" t="str">
            <v>Fish basins</v>
          </cell>
          <cell r="G10637" t="str">
            <v>해당없음</v>
          </cell>
        </row>
        <row r="10638">
          <cell r="A10638">
            <v>5214180701</v>
          </cell>
          <cell r="B10638" t="str">
            <v>부채</v>
          </cell>
          <cell r="C10638" t="str">
            <v>Folding fan</v>
          </cell>
          <cell r="G10638" t="str">
            <v>해당없음</v>
          </cell>
        </row>
        <row r="10639">
          <cell r="A10639">
            <v>5214199801</v>
          </cell>
          <cell r="B10639" t="str">
            <v>가정및상용설비물용커버</v>
          </cell>
          <cell r="C10639" t="str">
            <v>Household furnishings appliance covers</v>
          </cell>
          <cell r="G10639" t="str">
            <v>해당없음</v>
          </cell>
        </row>
        <row r="10640">
          <cell r="A10640">
            <v>5214199901</v>
          </cell>
          <cell r="B10640" t="str">
            <v>수반</v>
          </cell>
          <cell r="C10640" t="str">
            <v>Flower bowls</v>
          </cell>
          <cell r="G10640" t="str">
            <v>해당없음</v>
          </cell>
        </row>
        <row r="10641">
          <cell r="A10641">
            <v>5215150301</v>
          </cell>
          <cell r="B10641" t="str">
            <v>일회용접시또는식기</v>
          </cell>
          <cell r="C10641" t="str">
            <v>Disposable flatware</v>
          </cell>
          <cell r="G10641" t="str">
            <v>해당없음</v>
          </cell>
        </row>
        <row r="10642">
          <cell r="A10642">
            <v>5215150401</v>
          </cell>
          <cell r="B10642" t="str">
            <v>일회용컵</v>
          </cell>
          <cell r="C10642" t="str">
            <v>Domestic disposable cups or glasses or lids</v>
          </cell>
          <cell r="G10642" t="str">
            <v>해당없음</v>
          </cell>
        </row>
        <row r="10643">
          <cell r="A10643">
            <v>5215150601</v>
          </cell>
          <cell r="B10643" t="str">
            <v>일회용음식용기</v>
          </cell>
          <cell r="C10643" t="str">
            <v>Domestic disposable food containers</v>
          </cell>
          <cell r="G10643" t="str">
            <v>해당없음</v>
          </cell>
        </row>
        <row r="10644">
          <cell r="A10644">
            <v>5215150701</v>
          </cell>
          <cell r="B10644" t="str">
            <v>일회용빨대</v>
          </cell>
          <cell r="C10644" t="str">
            <v>Domestic disposable drinking straws</v>
          </cell>
          <cell r="G10644" t="str">
            <v>해당없음</v>
          </cell>
        </row>
        <row r="10645">
          <cell r="A10645">
            <v>5215160101</v>
          </cell>
          <cell r="B10645" t="str">
            <v>밀방망이</v>
          </cell>
          <cell r="C10645" t="str">
            <v>Rolling pins</v>
          </cell>
          <cell r="G10645" t="str">
            <v>해당없음</v>
          </cell>
        </row>
        <row r="10646">
          <cell r="A10646">
            <v>5215160201</v>
          </cell>
          <cell r="B10646" t="str">
            <v>양푼</v>
          </cell>
          <cell r="C10646" t="str">
            <v>Brass bowls</v>
          </cell>
          <cell r="G10646" t="str">
            <v>해당없음</v>
          </cell>
        </row>
        <row r="10647">
          <cell r="A10647">
            <v>5215160202</v>
          </cell>
          <cell r="B10647" t="str">
            <v>가정용믹싱보울</v>
          </cell>
          <cell r="C10647" t="str">
            <v>Domestic mixing bowls</v>
          </cell>
          <cell r="G10647" t="str">
            <v>해당없음</v>
          </cell>
        </row>
        <row r="10648">
          <cell r="A10648">
            <v>5215160301</v>
          </cell>
          <cell r="B10648" t="str">
            <v>강판</v>
          </cell>
          <cell r="C10648" t="str">
            <v>Graters</v>
          </cell>
          <cell r="G10648" t="str">
            <v>해당없음</v>
          </cell>
        </row>
        <row r="10649">
          <cell r="A10649">
            <v>5215160501</v>
          </cell>
          <cell r="B10649" t="str">
            <v>따개</v>
          </cell>
          <cell r="C10649" t="str">
            <v>Can or bottle openers</v>
          </cell>
          <cell r="G10649" t="str">
            <v>해당없음</v>
          </cell>
        </row>
        <row r="10650">
          <cell r="A10650">
            <v>5215160601</v>
          </cell>
          <cell r="B10650" t="str">
            <v>도마대</v>
          </cell>
          <cell r="C10650" t="str">
            <v>Cutting board tables</v>
          </cell>
          <cell r="G10650" t="str">
            <v>해당없음</v>
          </cell>
        </row>
        <row r="10651">
          <cell r="A10651">
            <v>5215160701</v>
          </cell>
          <cell r="B10651" t="str">
            <v>계량컵</v>
          </cell>
          <cell r="C10651" t="str">
            <v>Measuring cups</v>
          </cell>
          <cell r="G10651" t="str">
            <v>해당없음</v>
          </cell>
        </row>
        <row r="10652">
          <cell r="A10652">
            <v>5215161101</v>
          </cell>
          <cell r="B10652" t="str">
            <v>취사용집게</v>
          </cell>
          <cell r="C10652" t="str">
            <v>Kitchen tongs</v>
          </cell>
          <cell r="G10652" t="str">
            <v>해당없음</v>
          </cell>
        </row>
        <row r="10653">
          <cell r="A10653">
            <v>5215161201</v>
          </cell>
          <cell r="B10653" t="str">
            <v>거품기</v>
          </cell>
          <cell r="C10653" t="str">
            <v>Kitchen whisks</v>
          </cell>
          <cell r="G10653" t="str">
            <v>해당없음</v>
          </cell>
        </row>
        <row r="10654">
          <cell r="A10654">
            <v>5215161601</v>
          </cell>
          <cell r="B10654" t="str">
            <v>뒤집기</v>
          </cell>
          <cell r="C10654" t="str">
            <v>Kitchen spatulas</v>
          </cell>
          <cell r="G10654" t="str">
            <v>해당없음</v>
          </cell>
        </row>
        <row r="10655">
          <cell r="A10655">
            <v>5215162001</v>
          </cell>
          <cell r="B10655" t="str">
            <v>체</v>
          </cell>
          <cell r="C10655" t="str">
            <v>Domestic sifter</v>
          </cell>
          <cell r="G10655" t="str">
            <v>해당없음</v>
          </cell>
        </row>
        <row r="10656">
          <cell r="A10656">
            <v>5215162101</v>
          </cell>
          <cell r="B10656" t="str">
            <v>다식판</v>
          </cell>
          <cell r="C10656" t="str">
            <v>Cookie stampers</v>
          </cell>
          <cell r="G10656" t="str">
            <v>해당없음</v>
          </cell>
        </row>
        <row r="10657">
          <cell r="A10657">
            <v>5215162401</v>
          </cell>
          <cell r="B10657" t="str">
            <v>주방용칼갈이</v>
          </cell>
          <cell r="C10657" t="str">
            <v>Knife sharpeners</v>
          </cell>
          <cell r="G10657" t="str">
            <v>해당없음</v>
          </cell>
        </row>
        <row r="10658">
          <cell r="A10658">
            <v>5215163101</v>
          </cell>
          <cell r="B10658" t="str">
            <v>맷돌</v>
          </cell>
          <cell r="C10658" t="str">
            <v>Grinding stones or millstones</v>
          </cell>
          <cell r="G10658" t="str">
            <v>해당없음</v>
          </cell>
        </row>
        <row r="10659">
          <cell r="A10659">
            <v>5215163601</v>
          </cell>
          <cell r="B10659" t="str">
            <v>주걱</v>
          </cell>
          <cell r="C10659" t="str">
            <v>Rice scoops</v>
          </cell>
          <cell r="G10659" t="str">
            <v>해당없음</v>
          </cell>
        </row>
        <row r="10660">
          <cell r="A10660">
            <v>5215163602</v>
          </cell>
          <cell r="B10660" t="str">
            <v>크림디셔</v>
          </cell>
          <cell r="C10660" t="str">
            <v>Cream dishers</v>
          </cell>
          <cell r="G10660" t="str">
            <v>해당없음</v>
          </cell>
        </row>
        <row r="10661">
          <cell r="A10661">
            <v>5215165001</v>
          </cell>
          <cell r="B10661" t="str">
            <v>가정용싱크대</v>
          </cell>
          <cell r="C10661" t="str">
            <v>Domestic drain boards</v>
          </cell>
          <cell r="G10661">
            <v>9</v>
          </cell>
        </row>
        <row r="10662">
          <cell r="A10662">
            <v>5215165101</v>
          </cell>
          <cell r="B10662" t="str">
            <v>계량스푼</v>
          </cell>
          <cell r="C10662" t="str">
            <v>Measuring spoons</v>
          </cell>
          <cell r="G10662" t="str">
            <v>해당없음</v>
          </cell>
        </row>
        <row r="10663">
          <cell r="A10663">
            <v>5215166201</v>
          </cell>
          <cell r="B10663" t="str">
            <v>조리</v>
          </cell>
          <cell r="C10663" t="str">
            <v>Mesh dipper</v>
          </cell>
          <cell r="G10663" t="str">
            <v>해당없음</v>
          </cell>
        </row>
        <row r="10664">
          <cell r="A10664">
            <v>5215166301</v>
          </cell>
          <cell r="B10664" t="str">
            <v>절구</v>
          </cell>
          <cell r="C10664" t="str">
            <v>Mortars</v>
          </cell>
          <cell r="G10664" t="str">
            <v>해당없음</v>
          </cell>
        </row>
        <row r="10665">
          <cell r="A10665">
            <v>5215169801</v>
          </cell>
          <cell r="B10665" t="str">
            <v>대나무발</v>
          </cell>
          <cell r="C10665" t="str">
            <v>Bamboo rollers</v>
          </cell>
          <cell r="G10665" t="str">
            <v>해당없음</v>
          </cell>
        </row>
        <row r="10666">
          <cell r="A10666">
            <v>5215169901</v>
          </cell>
          <cell r="B10666" t="str">
            <v>바가지</v>
          </cell>
          <cell r="C10666" t="str">
            <v>Wooden bowls</v>
          </cell>
          <cell r="G10666" t="str">
            <v>해당없음</v>
          </cell>
        </row>
        <row r="10667">
          <cell r="A10667">
            <v>5215169902</v>
          </cell>
          <cell r="B10667" t="str">
            <v>이남박</v>
          </cell>
          <cell r="C10667" t="str">
            <v>Wooden bowls</v>
          </cell>
          <cell r="G10667" t="str">
            <v>해당없음</v>
          </cell>
        </row>
        <row r="10668">
          <cell r="A10668">
            <v>5215170201</v>
          </cell>
          <cell r="B10668" t="str">
            <v>주방용칼</v>
          </cell>
          <cell r="C10668" t="str">
            <v>Domestic knives</v>
          </cell>
          <cell r="G10668" t="str">
            <v>해당없음</v>
          </cell>
        </row>
        <row r="10669">
          <cell r="A10669">
            <v>5215170202</v>
          </cell>
          <cell r="B10669" t="str">
            <v>채칼</v>
          </cell>
          <cell r="C10669" t="str">
            <v>Vegetable cutters</v>
          </cell>
          <cell r="G10669" t="str">
            <v>해당없음</v>
          </cell>
        </row>
        <row r="10670">
          <cell r="A10670">
            <v>5215170301</v>
          </cell>
          <cell r="B10670" t="str">
            <v>포크</v>
          </cell>
          <cell r="C10670" t="str">
            <v>Domestic forks</v>
          </cell>
          <cell r="G10670" t="str">
            <v>해당없음</v>
          </cell>
        </row>
        <row r="10671">
          <cell r="A10671">
            <v>5215170401</v>
          </cell>
          <cell r="B10671" t="str">
            <v>숟가락</v>
          </cell>
          <cell r="C10671" t="str">
            <v>Domestic spoons</v>
          </cell>
          <cell r="G10671" t="str">
            <v>해당없음</v>
          </cell>
        </row>
        <row r="10672">
          <cell r="A10672">
            <v>5215170601</v>
          </cell>
          <cell r="B10672" t="str">
            <v>젓가락</v>
          </cell>
          <cell r="C10672" t="str">
            <v>Chopsticks</v>
          </cell>
          <cell r="G10672" t="str">
            <v>해당없음</v>
          </cell>
        </row>
        <row r="10673">
          <cell r="A10673">
            <v>5215180201</v>
          </cell>
          <cell r="B10673" t="str">
            <v>프라이팬</v>
          </cell>
          <cell r="C10673" t="str">
            <v>Frying pans</v>
          </cell>
          <cell r="G10673" t="str">
            <v>해당없음</v>
          </cell>
        </row>
        <row r="10674">
          <cell r="A10674">
            <v>5215180301</v>
          </cell>
          <cell r="B10674" t="str">
            <v>냄비</v>
          </cell>
          <cell r="C10674" t="str">
            <v>Saucepans</v>
          </cell>
          <cell r="G10674" t="str">
            <v>해당없음</v>
          </cell>
        </row>
        <row r="10675">
          <cell r="A10675">
            <v>5215180401</v>
          </cell>
          <cell r="B10675" t="str">
            <v>주전자</v>
          </cell>
          <cell r="C10675" t="str">
            <v>Kettle</v>
          </cell>
          <cell r="G10675" t="str">
            <v>해당없음</v>
          </cell>
        </row>
        <row r="10676">
          <cell r="A10676">
            <v>5215180801</v>
          </cell>
          <cell r="B10676" t="str">
            <v>가정용압력솥</v>
          </cell>
          <cell r="C10676" t="str">
            <v>Domestic pressure cookers</v>
          </cell>
          <cell r="G10676" t="str">
            <v>해당없음</v>
          </cell>
        </row>
        <row r="10677">
          <cell r="A10677">
            <v>5215190301</v>
          </cell>
          <cell r="B10677" t="str">
            <v>다단케이크판</v>
          </cell>
          <cell r="C10677" t="str">
            <v>Cake or pie pans</v>
          </cell>
          <cell r="G10677" t="str">
            <v>해당없음</v>
          </cell>
        </row>
        <row r="10678">
          <cell r="A10678">
            <v>5215190601</v>
          </cell>
          <cell r="B10678" t="str">
            <v>불고기판</v>
          </cell>
          <cell r="C10678" t="str">
            <v>Broiling pans</v>
          </cell>
          <cell r="G10678" t="str">
            <v>해당없음</v>
          </cell>
        </row>
        <row r="10679">
          <cell r="A10679">
            <v>5215200201</v>
          </cell>
          <cell r="B10679" t="str">
            <v>가정용반찬통</v>
          </cell>
          <cell r="C10679" t="str">
            <v>Food storage containers</v>
          </cell>
          <cell r="G10679" t="str">
            <v>해당없음</v>
          </cell>
        </row>
        <row r="10680">
          <cell r="A10680">
            <v>5215200202</v>
          </cell>
          <cell r="B10680" t="str">
            <v>밧트</v>
          </cell>
          <cell r="C10680" t="str">
            <v>Bat</v>
          </cell>
          <cell r="G10680" t="str">
            <v>해당없음</v>
          </cell>
        </row>
        <row r="10681">
          <cell r="A10681">
            <v>5215200401</v>
          </cell>
          <cell r="B10681" t="str">
            <v>식탁용접시</v>
          </cell>
          <cell r="C10681" t="str">
            <v>Domestic plates</v>
          </cell>
          <cell r="G10681" t="str">
            <v>해당없음</v>
          </cell>
        </row>
        <row r="10682">
          <cell r="A10682">
            <v>5215200601</v>
          </cell>
          <cell r="B10682" t="str">
            <v>쟁반</v>
          </cell>
          <cell r="C10682" t="str">
            <v>Trays or platters</v>
          </cell>
          <cell r="G10682" t="str">
            <v>해당없음</v>
          </cell>
        </row>
        <row r="10683">
          <cell r="A10683">
            <v>5215200701</v>
          </cell>
          <cell r="B10683" t="str">
            <v>대접</v>
          </cell>
          <cell r="C10683" t="str">
            <v>Large bowls</v>
          </cell>
          <cell r="G10683" t="str">
            <v>해당없음</v>
          </cell>
        </row>
        <row r="10684">
          <cell r="A10684">
            <v>5215200901</v>
          </cell>
          <cell r="B10684" t="str">
            <v>국통</v>
          </cell>
          <cell r="C10684" t="str">
            <v>Soup buckets</v>
          </cell>
          <cell r="G10684" t="str">
            <v>해당없음</v>
          </cell>
        </row>
        <row r="10685">
          <cell r="A10685">
            <v>5215201001</v>
          </cell>
          <cell r="B10685" t="str">
            <v>보온물통</v>
          </cell>
          <cell r="C10685" t="str">
            <v>Vacuum jugs</v>
          </cell>
          <cell r="G10685" t="str">
            <v>해당없음</v>
          </cell>
        </row>
        <row r="10686">
          <cell r="A10686">
            <v>5215201002</v>
          </cell>
          <cell r="B10686" t="str">
            <v>보온병</v>
          </cell>
          <cell r="C10686" t="str">
            <v>Vacuum bottles</v>
          </cell>
          <cell r="G10686" t="str">
            <v>해당없음</v>
          </cell>
        </row>
        <row r="10687">
          <cell r="A10687">
            <v>5215201301</v>
          </cell>
          <cell r="B10687" t="str">
            <v>설탕프림통</v>
          </cell>
          <cell r="C10687" t="str">
            <v>Sugar or salt dispensers</v>
          </cell>
          <cell r="G10687" t="str">
            <v>해당없음</v>
          </cell>
        </row>
        <row r="10688">
          <cell r="A10688">
            <v>5215201601</v>
          </cell>
          <cell r="B10688" t="str">
            <v>식기</v>
          </cell>
          <cell r="C10688" t="str">
            <v>Table ware</v>
          </cell>
          <cell r="G10688" t="str">
            <v>해당없음</v>
          </cell>
        </row>
        <row r="10689">
          <cell r="A10689">
            <v>5215201602</v>
          </cell>
          <cell r="B10689" t="str">
            <v>목기세트</v>
          </cell>
          <cell r="C10689" t="str">
            <v>Wooden bowl set</v>
          </cell>
          <cell r="G10689" t="str">
            <v>해당없음</v>
          </cell>
        </row>
        <row r="10690">
          <cell r="A10690">
            <v>5215201603</v>
          </cell>
          <cell r="B10690" t="str">
            <v>반상기</v>
          </cell>
          <cell r="C10690" t="str">
            <v>Domestic dinner set</v>
          </cell>
          <cell r="G10690" t="str">
            <v>해당없음</v>
          </cell>
        </row>
        <row r="10691">
          <cell r="A10691">
            <v>5215201701</v>
          </cell>
          <cell r="B10691" t="str">
            <v>쌀통</v>
          </cell>
          <cell r="C10691" t="str">
            <v>Wooden rice chests</v>
          </cell>
          <cell r="G10691" t="str">
            <v>해당없음</v>
          </cell>
        </row>
        <row r="10692">
          <cell r="A10692">
            <v>5215201801</v>
          </cell>
          <cell r="B10692" t="str">
            <v>도시락</v>
          </cell>
          <cell r="C10692" t="str">
            <v>Lunch boxes</v>
          </cell>
          <cell r="G10692" t="str">
            <v>해당없음</v>
          </cell>
        </row>
        <row r="10693">
          <cell r="A10693">
            <v>5215201802</v>
          </cell>
          <cell r="B10693" t="str">
            <v>찬합</v>
          </cell>
          <cell r="C10693" t="str">
            <v>Nest of boxes</v>
          </cell>
          <cell r="G10693" t="str">
            <v>해당없음</v>
          </cell>
        </row>
        <row r="10694">
          <cell r="A10694">
            <v>5215209601</v>
          </cell>
          <cell r="B10694" t="str">
            <v>젖병</v>
          </cell>
          <cell r="C10694" t="str">
            <v>Baby bottles</v>
          </cell>
          <cell r="G10694" t="str">
            <v>해당없음</v>
          </cell>
        </row>
        <row r="10695">
          <cell r="A10695">
            <v>5215209701</v>
          </cell>
          <cell r="B10695" t="str">
            <v>개인용물통</v>
          </cell>
          <cell r="C10695" t="str">
            <v>Household util containers</v>
          </cell>
          <cell r="G10695" t="str">
            <v>해당없음</v>
          </cell>
        </row>
        <row r="10696">
          <cell r="A10696">
            <v>5215210101</v>
          </cell>
          <cell r="B10696" t="str">
            <v>가정용커피잔또는찻잔</v>
          </cell>
          <cell r="C10696" t="str">
            <v>Domestic coffee or tea cups</v>
          </cell>
          <cell r="G10696" t="str">
            <v>해당없음</v>
          </cell>
        </row>
        <row r="10697">
          <cell r="A10697">
            <v>5215210301</v>
          </cell>
          <cell r="B10697" t="str">
            <v>가정용머그컵</v>
          </cell>
          <cell r="C10697" t="str">
            <v>Domestic mugs</v>
          </cell>
          <cell r="G10697" t="str">
            <v>해당없음</v>
          </cell>
        </row>
        <row r="10698">
          <cell r="A10698">
            <v>5215210401</v>
          </cell>
          <cell r="B10698" t="str">
            <v>가정용술잔</v>
          </cell>
          <cell r="C10698" t="str">
            <v>Domestic stemware</v>
          </cell>
          <cell r="G10698" t="str">
            <v>해당없음</v>
          </cell>
        </row>
        <row r="10699">
          <cell r="A10699">
            <v>5215220201</v>
          </cell>
          <cell r="B10699" t="str">
            <v>식기건조대</v>
          </cell>
          <cell r="C10699" t="str">
            <v>Dish drainer</v>
          </cell>
          <cell r="G10699">
            <v>10</v>
          </cell>
        </row>
        <row r="10700">
          <cell r="A10700">
            <v>5215220401</v>
          </cell>
          <cell r="B10700" t="str">
            <v>가정용조리대</v>
          </cell>
          <cell r="C10700" t="str">
            <v>Food preparation tables</v>
          </cell>
          <cell r="G10700">
            <v>6</v>
          </cell>
        </row>
        <row r="10701">
          <cell r="A10701">
            <v>5216150201</v>
          </cell>
          <cell r="B10701" t="str">
            <v>CD카세트</v>
          </cell>
          <cell r="C10701" t="str">
            <v>CD cassette</v>
          </cell>
          <cell r="G10701" t="str">
            <v>해당없음</v>
          </cell>
        </row>
        <row r="10702">
          <cell r="A10702">
            <v>5216150501</v>
          </cell>
          <cell r="B10702" t="str">
            <v>텔레비전</v>
          </cell>
          <cell r="C10702" t="str">
            <v>Televisions</v>
          </cell>
          <cell r="G10702">
            <v>9</v>
          </cell>
        </row>
        <row r="10703">
          <cell r="A10703">
            <v>5216150901</v>
          </cell>
          <cell r="B10703" t="str">
            <v>휴대용카세트</v>
          </cell>
          <cell r="C10703" t="str">
            <v>Portable cassette</v>
          </cell>
          <cell r="G10703">
            <v>7</v>
          </cell>
        </row>
        <row r="10704">
          <cell r="A10704">
            <v>5216150902</v>
          </cell>
          <cell r="B10704" t="str">
            <v>휴대용CD플레이어</v>
          </cell>
          <cell r="C10704" t="str">
            <v>Portable CD player</v>
          </cell>
          <cell r="G10704">
            <v>7</v>
          </cell>
        </row>
        <row r="10705">
          <cell r="A10705">
            <v>5216151001</v>
          </cell>
          <cell r="B10705" t="str">
            <v>오디오세트</v>
          </cell>
          <cell r="C10705" t="str">
            <v>Audio set</v>
          </cell>
          <cell r="G10705">
            <v>8</v>
          </cell>
        </row>
        <row r="10706">
          <cell r="A10706">
            <v>5216151002</v>
          </cell>
          <cell r="B10706" t="str">
            <v>홈시어터시스템</v>
          </cell>
          <cell r="C10706" t="str">
            <v>Home theater system</v>
          </cell>
          <cell r="G10706">
            <v>8</v>
          </cell>
        </row>
        <row r="10707">
          <cell r="A10707">
            <v>5216151101</v>
          </cell>
          <cell r="B10707" t="str">
            <v>라디오</v>
          </cell>
          <cell r="C10707" t="str">
            <v>Radios</v>
          </cell>
          <cell r="G10707" t="str">
            <v>해당없음</v>
          </cell>
        </row>
        <row r="10708">
          <cell r="A10708">
            <v>5216151201</v>
          </cell>
          <cell r="B10708" t="str">
            <v>스피커</v>
          </cell>
          <cell r="C10708" t="str">
            <v>Loudspeakers</v>
          </cell>
          <cell r="G10708">
            <v>9</v>
          </cell>
        </row>
        <row r="10709">
          <cell r="A10709">
            <v>5216151202</v>
          </cell>
          <cell r="B10709" t="str">
            <v>PA용스피커</v>
          </cell>
          <cell r="C10709" t="str">
            <v>Public adress speaker</v>
          </cell>
          <cell r="G10709">
            <v>9</v>
          </cell>
        </row>
        <row r="10710">
          <cell r="A10710">
            <v>5216151203</v>
          </cell>
          <cell r="B10710" t="str">
            <v>호온스피커</v>
          </cell>
          <cell r="C10710" t="str">
            <v>Horn speaker</v>
          </cell>
          <cell r="G10710">
            <v>9</v>
          </cell>
        </row>
        <row r="10711">
          <cell r="A10711">
            <v>5216151204</v>
          </cell>
          <cell r="B10711" t="str">
            <v>드라이버유닛</v>
          </cell>
          <cell r="C10711" t="str">
            <v>Driver units</v>
          </cell>
          <cell r="G10711">
            <v>9</v>
          </cell>
        </row>
        <row r="10712">
          <cell r="A10712">
            <v>5216151301</v>
          </cell>
          <cell r="B10712" t="str">
            <v>텔레비전복합세트</v>
          </cell>
          <cell r="C10712" t="str">
            <v>Combined video set</v>
          </cell>
          <cell r="G10712">
            <v>9</v>
          </cell>
        </row>
        <row r="10713">
          <cell r="A10713">
            <v>5216151401</v>
          </cell>
          <cell r="B10713" t="str">
            <v>헤드폰</v>
          </cell>
          <cell r="C10713" t="str">
            <v>Headphones</v>
          </cell>
          <cell r="G10713">
            <v>5</v>
          </cell>
        </row>
        <row r="10714">
          <cell r="A10714">
            <v>5216151501</v>
          </cell>
          <cell r="B10714" t="str">
            <v>CD녹음및플레이어</v>
          </cell>
          <cell r="C10714" t="str">
            <v>Compact disk player(CDP)</v>
          </cell>
          <cell r="G10714">
            <v>7</v>
          </cell>
        </row>
        <row r="10715">
          <cell r="A10715">
            <v>5216151701</v>
          </cell>
          <cell r="B10715" t="str">
            <v>이퀄라이저</v>
          </cell>
          <cell r="C10715" t="str">
            <v>Equalizers</v>
          </cell>
          <cell r="G10715">
            <v>7</v>
          </cell>
        </row>
        <row r="10716">
          <cell r="A10716">
            <v>5216151801</v>
          </cell>
          <cell r="B10716" t="str">
            <v>GPS</v>
          </cell>
          <cell r="C10716" t="str">
            <v>Global positioning system</v>
          </cell>
          <cell r="G10716">
            <v>8</v>
          </cell>
        </row>
        <row r="10717">
          <cell r="A10717">
            <v>5216151802</v>
          </cell>
          <cell r="B10717" t="str">
            <v>GPS플로터</v>
          </cell>
          <cell r="C10717" t="str">
            <v>GPS plotter</v>
          </cell>
          <cell r="G10717">
            <v>8</v>
          </cell>
        </row>
        <row r="10718">
          <cell r="A10718">
            <v>5216152001</v>
          </cell>
          <cell r="B10718" t="str">
            <v>마이크로폰</v>
          </cell>
          <cell r="C10718" t="str">
            <v>Microphones</v>
          </cell>
          <cell r="G10718">
            <v>9</v>
          </cell>
        </row>
        <row r="10719">
          <cell r="A10719">
            <v>5216152101</v>
          </cell>
          <cell r="B10719" t="str">
            <v>방송수신기</v>
          </cell>
          <cell r="C10719" t="str">
            <v>Broadcasting receiver</v>
          </cell>
          <cell r="G10719">
            <v>9</v>
          </cell>
        </row>
        <row r="10720">
          <cell r="A10720">
            <v>5216152201</v>
          </cell>
          <cell r="B10720" t="str">
            <v>무선통신스캐너</v>
          </cell>
          <cell r="C10720" t="str">
            <v>Radio communication scanner</v>
          </cell>
          <cell r="G10720">
            <v>10</v>
          </cell>
        </row>
        <row r="10721">
          <cell r="A10721">
            <v>5216152601</v>
          </cell>
          <cell r="B10721" t="str">
            <v>위성수신기</v>
          </cell>
          <cell r="C10721" t="str">
            <v>Satellite receivers</v>
          </cell>
          <cell r="G10721">
            <v>8</v>
          </cell>
        </row>
        <row r="10722">
          <cell r="A10722">
            <v>5216152901</v>
          </cell>
          <cell r="B10722" t="str">
            <v>비디오카세트플레이어또는레코더</v>
          </cell>
          <cell r="C10722" t="str">
            <v>Video cassette players or recorders</v>
          </cell>
          <cell r="G10722">
            <v>10</v>
          </cell>
        </row>
        <row r="10723">
          <cell r="A10723">
            <v>5216153201</v>
          </cell>
          <cell r="B10723" t="str">
            <v>음악반주기</v>
          </cell>
          <cell r="C10723" t="str">
            <v>Music rhythm box</v>
          </cell>
          <cell r="G10723">
            <v>7</v>
          </cell>
        </row>
        <row r="10724">
          <cell r="A10724">
            <v>5216153301</v>
          </cell>
          <cell r="B10724" t="str">
            <v>메가폰</v>
          </cell>
          <cell r="C10724" t="str">
            <v>Megaphones</v>
          </cell>
          <cell r="G10724">
            <v>6</v>
          </cell>
        </row>
        <row r="10725">
          <cell r="A10725">
            <v>5216153501</v>
          </cell>
          <cell r="B10725" t="str">
            <v>디지털보이스레코더</v>
          </cell>
          <cell r="C10725" t="str">
            <v>Digital voice recorders</v>
          </cell>
          <cell r="G10725">
            <v>5</v>
          </cell>
        </row>
        <row r="10726">
          <cell r="A10726">
            <v>5216153601</v>
          </cell>
          <cell r="B10726" t="str">
            <v>미니디스크레코더</v>
          </cell>
          <cell r="C10726" t="str">
            <v>Mini disc recoders</v>
          </cell>
          <cell r="G10726">
            <v>7</v>
          </cell>
        </row>
        <row r="10727">
          <cell r="A10727">
            <v>5216153602</v>
          </cell>
          <cell r="B10727" t="str">
            <v>미니디스크플레이어</v>
          </cell>
          <cell r="C10727" t="str">
            <v>Mini disc players</v>
          </cell>
          <cell r="G10727">
            <v>7</v>
          </cell>
        </row>
        <row r="10728">
          <cell r="A10728">
            <v>5216153603</v>
          </cell>
          <cell r="B10728" t="str">
            <v>휴대용MD플레이어</v>
          </cell>
          <cell r="C10728" t="str">
            <v>Portable MD player</v>
          </cell>
          <cell r="G10728">
            <v>7</v>
          </cell>
        </row>
        <row r="10729">
          <cell r="A10729">
            <v>5216153701</v>
          </cell>
          <cell r="B10729" t="str">
            <v>이레이져</v>
          </cell>
          <cell r="C10729" t="str">
            <v>Erasers</v>
          </cell>
          <cell r="G10729">
            <v>8</v>
          </cell>
        </row>
        <row r="10730">
          <cell r="A10730">
            <v>5216153702</v>
          </cell>
          <cell r="B10730" t="str">
            <v>자기기억장치삭제기</v>
          </cell>
          <cell r="C10730" t="str">
            <v>Magnetic storage erasers</v>
          </cell>
          <cell r="G10730">
            <v>8</v>
          </cell>
        </row>
        <row r="10731">
          <cell r="A10731">
            <v>5216153801</v>
          </cell>
          <cell r="B10731" t="str">
            <v>테이프리와인더</v>
          </cell>
          <cell r="C10731" t="str">
            <v>Tape rewinders</v>
          </cell>
          <cell r="G10731" t="str">
            <v>해당없음</v>
          </cell>
        </row>
        <row r="10732">
          <cell r="A10732">
            <v>5216153901</v>
          </cell>
          <cell r="B10732" t="str">
            <v>DVD플레이어</v>
          </cell>
          <cell r="C10732" t="str">
            <v>Digital video disc player</v>
          </cell>
          <cell r="G10732">
            <v>6</v>
          </cell>
        </row>
        <row r="10733">
          <cell r="A10733">
            <v>5216154001</v>
          </cell>
          <cell r="B10733" t="str">
            <v>AV스위쳐</v>
          </cell>
          <cell r="C10733" t="str">
            <v>A/V switchers</v>
          </cell>
          <cell r="G10733">
            <v>8</v>
          </cell>
        </row>
        <row r="10734">
          <cell r="A10734">
            <v>5216154002</v>
          </cell>
          <cell r="B10734" t="str">
            <v>4화면분할기</v>
          </cell>
          <cell r="C10734" t="str">
            <v>Quad switchers</v>
          </cell>
          <cell r="G10734">
            <v>8</v>
          </cell>
        </row>
        <row r="10735">
          <cell r="A10735">
            <v>5216154003</v>
          </cell>
          <cell r="B10735" t="str">
            <v>영상선택기</v>
          </cell>
          <cell r="C10735" t="str">
            <v>Video selectors</v>
          </cell>
          <cell r="G10735">
            <v>8</v>
          </cell>
        </row>
        <row r="10736">
          <cell r="A10736">
            <v>5216154004</v>
          </cell>
          <cell r="B10736" t="str">
            <v>비디오매트릭스</v>
          </cell>
          <cell r="C10736" t="str">
            <v>Video matrix switchers</v>
          </cell>
          <cell r="G10736">
            <v>8</v>
          </cell>
        </row>
        <row r="10737">
          <cell r="A10737">
            <v>5216154005</v>
          </cell>
          <cell r="B10737" t="str">
            <v>문자/시간발생기</v>
          </cell>
          <cell r="C10737" t="str">
            <v>Text time generator</v>
          </cell>
          <cell r="G10737">
            <v>8</v>
          </cell>
        </row>
        <row r="10738">
          <cell r="A10738">
            <v>5216154301</v>
          </cell>
          <cell r="B10738" t="str">
            <v>휴대용MP3플레이어</v>
          </cell>
          <cell r="C10738" t="str">
            <v>Porttable MP3 player</v>
          </cell>
          <cell r="G10738">
            <v>6</v>
          </cell>
        </row>
        <row r="10739">
          <cell r="A10739">
            <v>5216154501</v>
          </cell>
          <cell r="B10739" t="str">
            <v>디지털비디오레코더</v>
          </cell>
          <cell r="C10739" t="str">
            <v>Digital video recorders</v>
          </cell>
          <cell r="G10739">
            <v>6</v>
          </cell>
        </row>
        <row r="10740">
          <cell r="A10740">
            <v>5216154601</v>
          </cell>
          <cell r="B10740" t="str">
            <v>텔레비전튜너</v>
          </cell>
          <cell r="C10740" t="str">
            <v>Television tuners</v>
          </cell>
          <cell r="G10740" t="str">
            <v>해당없음</v>
          </cell>
        </row>
        <row r="10741">
          <cell r="A10741">
            <v>5216154701</v>
          </cell>
          <cell r="B10741" t="str">
            <v>오디오앰프</v>
          </cell>
          <cell r="C10741" t="str">
            <v>Audio amplifier</v>
          </cell>
          <cell r="G10741">
            <v>9</v>
          </cell>
        </row>
        <row r="10742">
          <cell r="A10742">
            <v>5216154801</v>
          </cell>
          <cell r="B10742" t="str">
            <v>턴테이블</v>
          </cell>
          <cell r="C10742" t="str">
            <v>Turn tables</v>
          </cell>
          <cell r="G10742" t="str">
            <v>해당없음</v>
          </cell>
        </row>
        <row r="10743">
          <cell r="A10743">
            <v>5216155001</v>
          </cell>
          <cell r="B10743" t="str">
            <v>개인용디지털비디오녹화기</v>
          </cell>
          <cell r="C10743" t="str">
            <v>Personal video recoder</v>
          </cell>
          <cell r="G10743">
            <v>7</v>
          </cell>
        </row>
        <row r="10744">
          <cell r="A10744">
            <v>5216155101</v>
          </cell>
          <cell r="B10744" t="str">
            <v>무선마이크장치</v>
          </cell>
          <cell r="C10744" t="str">
            <v>Wireless microphone and instrument amplification system</v>
          </cell>
          <cell r="G10744">
            <v>8</v>
          </cell>
        </row>
        <row r="10745">
          <cell r="A10745">
            <v>5216155401</v>
          </cell>
          <cell r="B10745" t="str">
            <v>이어폰</v>
          </cell>
          <cell r="C10745" t="str">
            <v>Earphones</v>
          </cell>
          <cell r="G10745" t="str">
            <v>해당없음</v>
          </cell>
        </row>
        <row r="10746">
          <cell r="A10746">
            <v>5216155501</v>
          </cell>
          <cell r="B10746" t="str">
            <v>포터블멀티미디어플레이어</v>
          </cell>
          <cell r="C10746" t="str">
            <v>Portable video combined sets</v>
          </cell>
          <cell r="G10746">
            <v>4</v>
          </cell>
        </row>
        <row r="10747">
          <cell r="A10747">
            <v>5216156801</v>
          </cell>
          <cell r="B10747" t="str">
            <v>라디오튜너</v>
          </cell>
          <cell r="C10747" t="str">
            <v>Radio tuners</v>
          </cell>
          <cell r="G10747" t="str">
            <v>해당없음</v>
          </cell>
        </row>
        <row r="10748">
          <cell r="A10748">
            <v>5216159801</v>
          </cell>
          <cell r="B10748" t="str">
            <v>텔레비전송신기</v>
          </cell>
          <cell r="C10748" t="str">
            <v>Television transmitter</v>
          </cell>
          <cell r="G10748" t="str">
            <v>해당없음</v>
          </cell>
        </row>
        <row r="10749">
          <cell r="A10749">
            <v>5216159802</v>
          </cell>
          <cell r="B10749" t="str">
            <v>텔레비전수신기</v>
          </cell>
          <cell r="C10749" t="str">
            <v>Television transmitters or receivers</v>
          </cell>
          <cell r="G10749" t="str">
            <v>해당없음</v>
          </cell>
        </row>
        <row r="10750">
          <cell r="A10750">
            <v>5216160201</v>
          </cell>
          <cell r="B10750" t="str">
            <v>헤드클리너</v>
          </cell>
          <cell r="C10750" t="str">
            <v>Recorder head cleaners</v>
          </cell>
          <cell r="G10750" t="str">
            <v>해당없음</v>
          </cell>
        </row>
        <row r="10751">
          <cell r="A10751">
            <v>5216161001</v>
          </cell>
          <cell r="B10751" t="str">
            <v>스피커스탠드</v>
          </cell>
          <cell r="C10751" t="str">
            <v>Loud speaker stand</v>
          </cell>
          <cell r="G10751" t="str">
            <v>해당없음</v>
          </cell>
        </row>
        <row r="10752">
          <cell r="A10752">
            <v>5216161101</v>
          </cell>
          <cell r="B10752" t="str">
            <v>마이크스탠드</v>
          </cell>
          <cell r="C10752" t="str">
            <v>Microphone stand</v>
          </cell>
          <cell r="G10752">
            <v>6</v>
          </cell>
        </row>
        <row r="10753">
          <cell r="A10753">
            <v>5216169901</v>
          </cell>
          <cell r="B10753" t="str">
            <v>마이크소독기</v>
          </cell>
          <cell r="C10753" t="str">
            <v>Microphone disinfector</v>
          </cell>
          <cell r="G10753" t="str">
            <v>해당없음</v>
          </cell>
        </row>
        <row r="10754">
          <cell r="A10754">
            <v>5217100101</v>
          </cell>
          <cell r="B10754" t="str">
            <v>욕실용수납장또는선반</v>
          </cell>
          <cell r="C10754" t="str">
            <v>Hanging toiletry organizer or shelf</v>
          </cell>
          <cell r="G10754" t="str">
            <v>해당없음</v>
          </cell>
        </row>
        <row r="10755">
          <cell r="A10755">
            <v>5310150201</v>
          </cell>
          <cell r="B10755" t="str">
            <v>남성용바지</v>
          </cell>
          <cell r="C10755" t="str">
            <v>Mens slacks or trousers or shorts</v>
          </cell>
          <cell r="G10755" t="str">
            <v>해당없음</v>
          </cell>
        </row>
        <row r="10756">
          <cell r="A10756">
            <v>5310150401</v>
          </cell>
          <cell r="B10756" t="str">
            <v>여성용바지</v>
          </cell>
          <cell r="C10756" t="str">
            <v>Womens slacks or trousers or shorts</v>
          </cell>
          <cell r="G10756" t="str">
            <v>해당없음</v>
          </cell>
        </row>
        <row r="10757">
          <cell r="A10757">
            <v>5310160201</v>
          </cell>
          <cell r="B10757" t="str">
            <v>남성용셔츠</v>
          </cell>
          <cell r="C10757" t="str">
            <v>Mens shirts</v>
          </cell>
          <cell r="G10757" t="str">
            <v>해당없음</v>
          </cell>
        </row>
        <row r="10758">
          <cell r="A10758">
            <v>5310160401</v>
          </cell>
          <cell r="B10758" t="str">
            <v>여성용셔츠및블라우스</v>
          </cell>
          <cell r="C10758" t="str">
            <v>Womens shirts or blouses</v>
          </cell>
          <cell r="G10758" t="str">
            <v>해당없음</v>
          </cell>
        </row>
        <row r="10759">
          <cell r="A10759">
            <v>5310170201</v>
          </cell>
          <cell r="B10759" t="str">
            <v>남성용스웨터</v>
          </cell>
          <cell r="C10759" t="str">
            <v>Mens sweaters</v>
          </cell>
          <cell r="G10759" t="str">
            <v>해당없음</v>
          </cell>
        </row>
        <row r="10760">
          <cell r="A10760">
            <v>5310170401</v>
          </cell>
          <cell r="B10760" t="str">
            <v>여성용스웨터</v>
          </cell>
          <cell r="C10760" t="str">
            <v>Womens sweaters</v>
          </cell>
          <cell r="G10760" t="str">
            <v>해당없음</v>
          </cell>
        </row>
        <row r="10761">
          <cell r="A10761">
            <v>5310180201</v>
          </cell>
          <cell r="B10761" t="str">
            <v>남성용외투</v>
          </cell>
          <cell r="C10761" t="str">
            <v>Mens overcoats</v>
          </cell>
          <cell r="G10761" t="str">
            <v>해당없음</v>
          </cell>
        </row>
        <row r="10762">
          <cell r="A10762">
            <v>5310180401</v>
          </cell>
          <cell r="B10762" t="str">
            <v>여성용외투</v>
          </cell>
          <cell r="C10762" t="str">
            <v>Women overcoats</v>
          </cell>
          <cell r="G10762" t="str">
            <v>해당없음</v>
          </cell>
        </row>
        <row r="10763">
          <cell r="A10763">
            <v>5310190201</v>
          </cell>
          <cell r="B10763" t="str">
            <v>남성용정장</v>
          </cell>
          <cell r="C10763" t="str">
            <v>Mens suits</v>
          </cell>
          <cell r="G10763" t="str">
            <v>해당없음</v>
          </cell>
        </row>
        <row r="10764">
          <cell r="A10764">
            <v>5310190401</v>
          </cell>
          <cell r="B10764" t="str">
            <v>여성용정장</v>
          </cell>
          <cell r="C10764" t="str">
            <v>Womens suits</v>
          </cell>
          <cell r="G10764" t="str">
            <v>해당없음</v>
          </cell>
        </row>
        <row r="10765">
          <cell r="A10765">
            <v>5310200201</v>
          </cell>
          <cell r="B10765" t="str">
            <v>치마</v>
          </cell>
          <cell r="C10765" t="str">
            <v>Skirt</v>
          </cell>
          <cell r="G10765" t="str">
            <v>해당없음</v>
          </cell>
        </row>
        <row r="10766">
          <cell r="A10766">
            <v>5310220201</v>
          </cell>
          <cell r="B10766" t="str">
            <v>남성용한복</v>
          </cell>
          <cell r="C10766" t="str">
            <v>Mens korean folkloric clothing</v>
          </cell>
          <cell r="G10766" t="str">
            <v>해당없음</v>
          </cell>
        </row>
        <row r="10767">
          <cell r="A10767">
            <v>5310220401</v>
          </cell>
          <cell r="B10767" t="str">
            <v>여성용한복</v>
          </cell>
          <cell r="C10767" t="str">
            <v>Women folkloric clothing</v>
          </cell>
          <cell r="G10767" t="str">
            <v>해당없음</v>
          </cell>
        </row>
        <row r="10768">
          <cell r="A10768">
            <v>5310230101</v>
          </cell>
          <cell r="B10768" t="str">
            <v>속셔츠</v>
          </cell>
          <cell r="C10768" t="str">
            <v>Undershirts</v>
          </cell>
          <cell r="G10768" t="str">
            <v>해당없음</v>
          </cell>
        </row>
        <row r="10769">
          <cell r="A10769">
            <v>5310230201</v>
          </cell>
          <cell r="B10769" t="str">
            <v>슬립</v>
          </cell>
          <cell r="C10769" t="str">
            <v>Slips</v>
          </cell>
          <cell r="G10769" t="str">
            <v>해당없음</v>
          </cell>
        </row>
        <row r="10770">
          <cell r="A10770">
            <v>5310230301</v>
          </cell>
          <cell r="B10770" t="str">
            <v>삼각팬티</v>
          </cell>
          <cell r="C10770" t="str">
            <v>Briefs</v>
          </cell>
          <cell r="G10770" t="str">
            <v>해당없음</v>
          </cell>
        </row>
        <row r="10771">
          <cell r="A10771">
            <v>5310230302</v>
          </cell>
          <cell r="B10771" t="str">
            <v>사각팬티</v>
          </cell>
          <cell r="C10771" t="str">
            <v>Boxer shorts</v>
          </cell>
          <cell r="G10771" t="str">
            <v>해당없음</v>
          </cell>
        </row>
        <row r="10772">
          <cell r="A10772">
            <v>5310230401</v>
          </cell>
          <cell r="B10772" t="str">
            <v>브래지어</v>
          </cell>
          <cell r="C10772" t="str">
            <v>Brassieres</v>
          </cell>
          <cell r="G10772" t="str">
            <v>해당없음</v>
          </cell>
        </row>
        <row r="10773">
          <cell r="A10773">
            <v>5310230501</v>
          </cell>
          <cell r="B10773" t="str">
            <v>유아용기저귀</v>
          </cell>
          <cell r="C10773" t="str">
            <v>Infant diapers</v>
          </cell>
          <cell r="G10773" t="str">
            <v>해당없음</v>
          </cell>
        </row>
        <row r="10774">
          <cell r="A10774">
            <v>5310230601</v>
          </cell>
          <cell r="B10774" t="str">
            <v>성인용기저귀</v>
          </cell>
          <cell r="C10774" t="str">
            <v>Adult diapers</v>
          </cell>
          <cell r="G10774" t="str">
            <v>해당없음</v>
          </cell>
        </row>
        <row r="10775">
          <cell r="A10775">
            <v>5310230701</v>
          </cell>
          <cell r="B10775" t="str">
            <v>보정속옷</v>
          </cell>
          <cell r="C10775" t="str">
            <v>Body shaping garments</v>
          </cell>
          <cell r="G10775" t="str">
            <v>해당없음</v>
          </cell>
        </row>
        <row r="10776">
          <cell r="A10776">
            <v>5310239901</v>
          </cell>
          <cell r="B10776" t="str">
            <v>내복</v>
          </cell>
          <cell r="C10776" t="str">
            <v>Winter inner underwear</v>
          </cell>
          <cell r="G10776" t="str">
            <v>해당없음</v>
          </cell>
        </row>
        <row r="10777">
          <cell r="A10777">
            <v>5310240101</v>
          </cell>
          <cell r="B10777" t="str">
            <v>스타킹</v>
          </cell>
          <cell r="C10777" t="str">
            <v>Stockings</v>
          </cell>
          <cell r="G10777" t="str">
            <v>해당없음</v>
          </cell>
        </row>
        <row r="10778">
          <cell r="A10778">
            <v>5310240201</v>
          </cell>
          <cell r="B10778" t="str">
            <v>양말</v>
          </cell>
          <cell r="C10778" t="str">
            <v>Socks</v>
          </cell>
          <cell r="G10778" t="str">
            <v>해당없음</v>
          </cell>
        </row>
        <row r="10779">
          <cell r="A10779">
            <v>5310250101</v>
          </cell>
          <cell r="B10779" t="str">
            <v>벨트</v>
          </cell>
          <cell r="C10779" t="str">
            <v>Belt</v>
          </cell>
          <cell r="G10779" t="str">
            <v>해당없음</v>
          </cell>
        </row>
        <row r="10780">
          <cell r="A10780">
            <v>5310250102</v>
          </cell>
          <cell r="B10780" t="str">
            <v>요대</v>
          </cell>
          <cell r="C10780" t="str">
            <v>Belt</v>
          </cell>
          <cell r="G10780" t="str">
            <v>해당없음</v>
          </cell>
        </row>
        <row r="10781">
          <cell r="A10781">
            <v>5310250201</v>
          </cell>
          <cell r="B10781" t="str">
            <v>남성용넥타이</v>
          </cell>
          <cell r="C10781" t="str">
            <v>Men necktie</v>
          </cell>
          <cell r="G10781" t="str">
            <v>해당없음</v>
          </cell>
        </row>
        <row r="10782">
          <cell r="A10782">
            <v>5310250202</v>
          </cell>
          <cell r="B10782" t="str">
            <v>스카프</v>
          </cell>
          <cell r="C10782" t="str">
            <v>Scarf</v>
          </cell>
          <cell r="G10782" t="str">
            <v>해당없음</v>
          </cell>
        </row>
        <row r="10783">
          <cell r="A10783">
            <v>5310250203</v>
          </cell>
          <cell r="B10783" t="str">
            <v>여성용넥타이</v>
          </cell>
          <cell r="C10783" t="str">
            <v>Women necktie</v>
          </cell>
          <cell r="G10783" t="str">
            <v>해당없음</v>
          </cell>
        </row>
        <row r="10784">
          <cell r="A10784">
            <v>5310250204</v>
          </cell>
          <cell r="B10784" t="str">
            <v>목도리</v>
          </cell>
          <cell r="C10784" t="str">
            <v>Neckpiece</v>
          </cell>
          <cell r="G10784" t="str">
            <v>해당없음</v>
          </cell>
        </row>
        <row r="10785">
          <cell r="A10785">
            <v>5310250301</v>
          </cell>
          <cell r="B10785" t="str">
            <v>남성용모자</v>
          </cell>
          <cell r="C10785" t="str">
            <v>Men hats</v>
          </cell>
          <cell r="G10785" t="str">
            <v>해당없음</v>
          </cell>
        </row>
        <row r="10786">
          <cell r="A10786">
            <v>5310250302</v>
          </cell>
          <cell r="B10786" t="str">
            <v>여성용모자</v>
          </cell>
          <cell r="C10786" t="str">
            <v>Women hats</v>
          </cell>
          <cell r="G10786" t="str">
            <v>해당없음</v>
          </cell>
        </row>
        <row r="10787">
          <cell r="A10787">
            <v>5310250303</v>
          </cell>
          <cell r="B10787" t="str">
            <v>사각모</v>
          </cell>
          <cell r="C10787" t="str">
            <v>Trencher cap</v>
          </cell>
          <cell r="G10787" t="str">
            <v>해당없음</v>
          </cell>
        </row>
        <row r="10788">
          <cell r="A10788">
            <v>5310250401</v>
          </cell>
          <cell r="B10788" t="str">
            <v>장갑</v>
          </cell>
          <cell r="C10788" t="str">
            <v>Gloves or mittens</v>
          </cell>
          <cell r="G10788" t="str">
            <v>해당없음</v>
          </cell>
        </row>
        <row r="10789">
          <cell r="A10789">
            <v>5310250501</v>
          </cell>
          <cell r="B10789" t="str">
            <v>우산</v>
          </cell>
          <cell r="C10789" t="str">
            <v>Umbrellas</v>
          </cell>
          <cell r="G10789" t="str">
            <v>해당없음</v>
          </cell>
        </row>
        <row r="10790">
          <cell r="A10790">
            <v>5310250701</v>
          </cell>
          <cell r="B10790" t="str">
            <v>옷걸이</v>
          </cell>
          <cell r="C10790" t="str">
            <v>Clothing hangers</v>
          </cell>
          <cell r="G10790" t="str">
            <v>해당없음</v>
          </cell>
        </row>
        <row r="10791">
          <cell r="A10791">
            <v>5310250801</v>
          </cell>
          <cell r="B10791" t="str">
            <v>완장</v>
          </cell>
          <cell r="C10791" t="str">
            <v>Armbands</v>
          </cell>
          <cell r="G10791" t="str">
            <v>해당없음</v>
          </cell>
        </row>
        <row r="10792">
          <cell r="A10792">
            <v>5310251201</v>
          </cell>
          <cell r="B10792" t="str">
            <v>손수건</v>
          </cell>
          <cell r="C10792" t="str">
            <v>Handkerchiefs</v>
          </cell>
          <cell r="G10792" t="str">
            <v>해당없음</v>
          </cell>
        </row>
        <row r="10793">
          <cell r="A10793">
            <v>5310252001</v>
          </cell>
          <cell r="B10793" t="str">
            <v>휘장</v>
          </cell>
          <cell r="C10793" t="str">
            <v>Insignia</v>
          </cell>
          <cell r="G10793" t="str">
            <v>해당없음</v>
          </cell>
        </row>
        <row r="10794">
          <cell r="A10794">
            <v>5310252002</v>
          </cell>
          <cell r="B10794" t="str">
            <v>견장</v>
          </cell>
          <cell r="C10794" t="str">
            <v>Shoulder strap</v>
          </cell>
          <cell r="G10794" t="str">
            <v>해당없음</v>
          </cell>
        </row>
        <row r="10795">
          <cell r="A10795">
            <v>5310252003</v>
          </cell>
          <cell r="B10795" t="str">
            <v>군용마크</v>
          </cell>
          <cell r="C10795" t="str">
            <v>Army unit marks</v>
          </cell>
          <cell r="G10795" t="str">
            <v>해당없음</v>
          </cell>
        </row>
        <row r="10796">
          <cell r="A10796">
            <v>5310252101</v>
          </cell>
          <cell r="B10796" t="str">
            <v>턱받이</v>
          </cell>
          <cell r="C10796" t="str">
            <v>Bib</v>
          </cell>
          <cell r="G10796" t="str">
            <v>해당없음</v>
          </cell>
        </row>
        <row r="10797">
          <cell r="A10797">
            <v>5310259901</v>
          </cell>
          <cell r="B10797" t="str">
            <v>귀덮개</v>
          </cell>
          <cell r="C10797" t="str">
            <v>Ear muffs</v>
          </cell>
          <cell r="G10797" t="str">
            <v>해당없음</v>
          </cell>
        </row>
        <row r="10798">
          <cell r="A10798">
            <v>5310260201</v>
          </cell>
          <cell r="B10798" t="str">
            <v>남성용잠옷</v>
          </cell>
          <cell r="C10798" t="str">
            <v>Mens pajamas or nightshirts</v>
          </cell>
          <cell r="G10798" t="str">
            <v>해당없음</v>
          </cell>
        </row>
        <row r="10799">
          <cell r="A10799">
            <v>5310260401</v>
          </cell>
          <cell r="B10799" t="str">
            <v>여성용잠옷</v>
          </cell>
          <cell r="C10799" t="str">
            <v>Womens pajamas or nightshirts</v>
          </cell>
          <cell r="G10799" t="str">
            <v>해당없음</v>
          </cell>
        </row>
        <row r="10800">
          <cell r="A10800">
            <v>5310260501</v>
          </cell>
          <cell r="B10800" t="str">
            <v>유아용잠옷</v>
          </cell>
          <cell r="C10800" t="str">
            <v>Infants pajamas or nightshirts</v>
          </cell>
          <cell r="G10800" t="str">
            <v>해당없음</v>
          </cell>
        </row>
        <row r="10801">
          <cell r="A10801">
            <v>5310270101</v>
          </cell>
          <cell r="B10801" t="str">
            <v>전투복</v>
          </cell>
          <cell r="C10801" t="str">
            <v>Military uniforms</v>
          </cell>
          <cell r="G10801" t="str">
            <v>해당없음</v>
          </cell>
        </row>
        <row r="10802">
          <cell r="A10802">
            <v>5310270102</v>
          </cell>
          <cell r="B10802" t="str">
            <v>군용근무복</v>
          </cell>
          <cell r="C10802" t="str">
            <v>Duty uniforms</v>
          </cell>
          <cell r="G10802" t="str">
            <v>해당없음</v>
          </cell>
        </row>
        <row r="10803">
          <cell r="A10803">
            <v>5310270103</v>
          </cell>
          <cell r="B10803" t="str">
            <v>군용정복</v>
          </cell>
          <cell r="C10803" t="str">
            <v>Customs uniforms</v>
          </cell>
          <cell r="G10803" t="str">
            <v>해당없음</v>
          </cell>
        </row>
        <row r="10804">
          <cell r="A10804">
            <v>5310270104</v>
          </cell>
          <cell r="B10804" t="str">
            <v>군용비행복</v>
          </cell>
          <cell r="C10804" t="str">
            <v>Flying suits</v>
          </cell>
          <cell r="G10804" t="str">
            <v>해당없음</v>
          </cell>
        </row>
        <row r="10805">
          <cell r="A10805">
            <v>5310270105</v>
          </cell>
          <cell r="B10805" t="str">
            <v>군용외투</v>
          </cell>
          <cell r="C10805" t="str">
            <v>Military overcoats</v>
          </cell>
          <cell r="G10805" t="str">
            <v>해당없음</v>
          </cell>
        </row>
        <row r="10806">
          <cell r="A10806">
            <v>5310270106</v>
          </cell>
          <cell r="B10806" t="str">
            <v>군용임부복</v>
          </cell>
          <cell r="C10806" t="str">
            <v>Military maternity clothes</v>
          </cell>
          <cell r="G10806" t="str">
            <v>해당없음</v>
          </cell>
        </row>
        <row r="10807">
          <cell r="A10807">
            <v>5310270107</v>
          </cell>
          <cell r="B10807" t="str">
            <v>군용스웨터</v>
          </cell>
          <cell r="C10807" t="str">
            <v>Military sweaters</v>
          </cell>
          <cell r="G10807" t="str">
            <v>해당없음</v>
          </cell>
        </row>
        <row r="10808">
          <cell r="A10808">
            <v>5310270108</v>
          </cell>
          <cell r="B10808" t="str">
            <v>군용전투조끼</v>
          </cell>
          <cell r="C10808" t="str">
            <v>Combat vest</v>
          </cell>
          <cell r="G10808" t="str">
            <v>해당없음</v>
          </cell>
        </row>
        <row r="10809">
          <cell r="A10809">
            <v>5310270201</v>
          </cell>
          <cell r="B10809" t="str">
            <v>남자정복</v>
          </cell>
          <cell r="C10809" t="str">
            <v>Winter full uniform</v>
          </cell>
          <cell r="G10809" t="str">
            <v>해당없음</v>
          </cell>
        </row>
        <row r="10810">
          <cell r="A10810">
            <v>5310270202</v>
          </cell>
          <cell r="B10810" t="str">
            <v>여자정복</v>
          </cell>
          <cell r="C10810" t="str">
            <v>Winter womens full uniforms</v>
          </cell>
          <cell r="G10810" t="str">
            <v>해당없음</v>
          </cell>
        </row>
        <row r="10811">
          <cell r="A10811">
            <v>5310270401</v>
          </cell>
          <cell r="B10811" t="str">
            <v>앞치마</v>
          </cell>
          <cell r="C10811" t="str">
            <v>Apron</v>
          </cell>
          <cell r="G10811" t="str">
            <v>해당없음</v>
          </cell>
        </row>
        <row r="10812">
          <cell r="A10812">
            <v>5310270402</v>
          </cell>
          <cell r="B10812" t="str">
            <v>단체급식준비또는제공용의상</v>
          </cell>
          <cell r="C10812" t="str">
            <v>Institutional food preparation or service attire</v>
          </cell>
          <cell r="G10812" t="str">
            <v>해당없음</v>
          </cell>
        </row>
        <row r="10813">
          <cell r="A10813">
            <v>5310270501</v>
          </cell>
          <cell r="B10813" t="str">
            <v>남자학생복(하)</v>
          </cell>
          <cell r="C10813" t="str">
            <v>Summer school uniforms</v>
          </cell>
          <cell r="G10813" t="str">
            <v>해당없음</v>
          </cell>
        </row>
        <row r="10814">
          <cell r="A10814">
            <v>5310270502</v>
          </cell>
          <cell r="B10814" t="str">
            <v>여자학생복(하)</v>
          </cell>
          <cell r="C10814" t="str">
            <v>Summer women school uniforms</v>
          </cell>
          <cell r="G10814" t="str">
            <v>해당없음</v>
          </cell>
        </row>
        <row r="10815">
          <cell r="A10815">
            <v>5310270503</v>
          </cell>
          <cell r="B10815" t="str">
            <v>남자학생복(동)</v>
          </cell>
          <cell r="C10815" t="str">
            <v>Winter school uniforms</v>
          </cell>
          <cell r="G10815" t="str">
            <v>해당없음</v>
          </cell>
        </row>
        <row r="10816">
          <cell r="A10816">
            <v>5310270504</v>
          </cell>
          <cell r="B10816" t="str">
            <v>여자학생복(동)</v>
          </cell>
          <cell r="C10816" t="str">
            <v>Winter women school uniforms</v>
          </cell>
          <cell r="G10816" t="str">
            <v>해당없음</v>
          </cell>
        </row>
        <row r="10817">
          <cell r="A10817">
            <v>5310270601</v>
          </cell>
          <cell r="B10817" t="str">
            <v>경비교도복</v>
          </cell>
          <cell r="C10817" t="str">
            <v>Security uniforms</v>
          </cell>
          <cell r="G10817" t="str">
            <v>해당없음</v>
          </cell>
        </row>
        <row r="10818">
          <cell r="A10818">
            <v>5310270701</v>
          </cell>
          <cell r="B10818" t="str">
            <v>의료인가운</v>
          </cell>
          <cell r="C10818" t="str">
            <v>Doctors coat</v>
          </cell>
          <cell r="G10818" t="str">
            <v>해당없음</v>
          </cell>
        </row>
        <row r="10819">
          <cell r="A10819">
            <v>5310270801</v>
          </cell>
          <cell r="B10819" t="str">
            <v>간호사복</v>
          </cell>
          <cell r="C10819" t="str">
            <v>Nurses uniforms</v>
          </cell>
          <cell r="G10819" t="str">
            <v>해당없음</v>
          </cell>
        </row>
        <row r="10820">
          <cell r="A10820">
            <v>5310270901</v>
          </cell>
          <cell r="B10820" t="str">
            <v>구급대원복</v>
          </cell>
          <cell r="C10820" t="str">
            <v>Ambulance officers uniforms</v>
          </cell>
          <cell r="G10820" t="str">
            <v>해당없음</v>
          </cell>
        </row>
        <row r="10821">
          <cell r="A10821">
            <v>5310271001</v>
          </cell>
          <cell r="B10821" t="str">
            <v>남자근무복</v>
          </cell>
          <cell r="C10821" t="str">
            <v>Winter uniform</v>
          </cell>
          <cell r="G10821" t="str">
            <v>해당없음</v>
          </cell>
        </row>
        <row r="10822">
          <cell r="A10822">
            <v>5310271002</v>
          </cell>
          <cell r="B10822" t="str">
            <v>여자근무복</v>
          </cell>
          <cell r="C10822" t="str">
            <v>Winter women uniform</v>
          </cell>
          <cell r="G10822" t="str">
            <v>해당없음</v>
          </cell>
        </row>
        <row r="10823">
          <cell r="A10823">
            <v>5310271003</v>
          </cell>
          <cell r="B10823" t="str">
            <v>남자작업복</v>
          </cell>
          <cell r="C10823" t="str">
            <v>Winter working clothes</v>
          </cell>
          <cell r="G10823" t="str">
            <v>해당없음</v>
          </cell>
        </row>
        <row r="10824">
          <cell r="A10824">
            <v>5310271004</v>
          </cell>
          <cell r="B10824" t="str">
            <v>여자작업복</v>
          </cell>
          <cell r="C10824" t="str">
            <v>Women working clothes</v>
          </cell>
          <cell r="G10824" t="str">
            <v>해당없음</v>
          </cell>
        </row>
        <row r="10825">
          <cell r="A10825">
            <v>5310271401</v>
          </cell>
          <cell r="B10825" t="str">
            <v>법복</v>
          </cell>
          <cell r="C10825" t="str">
            <v>Judicial robe</v>
          </cell>
          <cell r="G10825" t="str">
            <v>해당없음</v>
          </cell>
        </row>
        <row r="10826">
          <cell r="A10826">
            <v>5310279401</v>
          </cell>
          <cell r="B10826" t="str">
            <v>민방위복</v>
          </cell>
          <cell r="C10826" t="str">
            <v>Civil defense corps member uniforms</v>
          </cell>
          <cell r="G10826" t="str">
            <v>해당없음</v>
          </cell>
        </row>
        <row r="10827">
          <cell r="A10827">
            <v>5310279501</v>
          </cell>
          <cell r="B10827" t="str">
            <v>새마을복</v>
          </cell>
          <cell r="C10827" t="str">
            <v>Saemaeul movement uniforms</v>
          </cell>
          <cell r="G10827" t="str">
            <v>해당없음</v>
          </cell>
        </row>
        <row r="10828">
          <cell r="A10828">
            <v>5310279601</v>
          </cell>
          <cell r="B10828" t="str">
            <v>학사복</v>
          </cell>
          <cell r="C10828" t="str">
            <v>Bachelorship gowns</v>
          </cell>
          <cell r="G10828" t="str">
            <v>해당없음</v>
          </cell>
        </row>
        <row r="10829">
          <cell r="A10829">
            <v>5310279701</v>
          </cell>
          <cell r="B10829" t="str">
            <v>죄수복</v>
          </cell>
          <cell r="C10829" t="str">
            <v>Prisoner uniforms</v>
          </cell>
          <cell r="G10829" t="str">
            <v>해당없음</v>
          </cell>
        </row>
        <row r="10830">
          <cell r="A10830">
            <v>5310279801</v>
          </cell>
          <cell r="B10830" t="str">
            <v>소방용특수방화복</v>
          </cell>
          <cell r="C10830" t="str">
            <v>Fireman clothes</v>
          </cell>
          <cell r="G10830">
            <v>0</v>
          </cell>
        </row>
        <row r="10831">
          <cell r="A10831">
            <v>5310279802</v>
          </cell>
          <cell r="B10831" t="str">
            <v>소방용기동복</v>
          </cell>
          <cell r="C10831" t="str">
            <v>Fireman combat uniforms</v>
          </cell>
          <cell r="G10831">
            <v>0</v>
          </cell>
        </row>
        <row r="10832">
          <cell r="A10832">
            <v>5310279901</v>
          </cell>
          <cell r="B10832" t="str">
            <v>기동복</v>
          </cell>
          <cell r="C10832" t="str">
            <v>Combat uniform</v>
          </cell>
          <cell r="G10832" t="str">
            <v>해당없음</v>
          </cell>
        </row>
        <row r="10833">
          <cell r="A10833">
            <v>5310280101</v>
          </cell>
          <cell r="B10833" t="str">
            <v>남성용수영복</v>
          </cell>
          <cell r="C10833" t="str">
            <v>Mens swimwear</v>
          </cell>
          <cell r="G10833" t="str">
            <v>해당없음</v>
          </cell>
        </row>
        <row r="10834">
          <cell r="A10834">
            <v>5310280201</v>
          </cell>
          <cell r="B10834" t="str">
            <v>여성용수영복</v>
          </cell>
          <cell r="C10834" t="str">
            <v>Womens swimwear</v>
          </cell>
          <cell r="G10834" t="str">
            <v>해당없음</v>
          </cell>
        </row>
        <row r="10835">
          <cell r="A10835">
            <v>5310290101</v>
          </cell>
          <cell r="B10835" t="str">
            <v>여성용운동복</v>
          </cell>
          <cell r="C10835" t="str">
            <v>Womens athletic wear</v>
          </cell>
          <cell r="G10835" t="str">
            <v>해당없음</v>
          </cell>
        </row>
        <row r="10836">
          <cell r="A10836">
            <v>5310290201</v>
          </cell>
          <cell r="B10836" t="str">
            <v>남성용운동복</v>
          </cell>
          <cell r="C10836" t="str">
            <v>Mens athletic wear</v>
          </cell>
          <cell r="G10836" t="str">
            <v>해당없음</v>
          </cell>
        </row>
        <row r="10837">
          <cell r="A10837">
            <v>5310300101</v>
          </cell>
          <cell r="B10837" t="str">
            <v>남성용티셔츠</v>
          </cell>
          <cell r="C10837" t="str">
            <v>Mens tshirts</v>
          </cell>
          <cell r="G10837" t="str">
            <v>해당없음</v>
          </cell>
        </row>
        <row r="10838">
          <cell r="A10838">
            <v>5310309901</v>
          </cell>
          <cell r="B10838" t="str">
            <v>여성용티셔츠</v>
          </cell>
          <cell r="C10838" t="str">
            <v>Womens tshirts</v>
          </cell>
          <cell r="G10838" t="str">
            <v>해당없음</v>
          </cell>
        </row>
        <row r="10839">
          <cell r="A10839">
            <v>5310310101</v>
          </cell>
          <cell r="B10839" t="str">
            <v>남성용조끼</v>
          </cell>
          <cell r="C10839" t="str">
            <v>Mens waistcoats</v>
          </cell>
          <cell r="G10839" t="str">
            <v>해당없음</v>
          </cell>
        </row>
        <row r="10840">
          <cell r="A10840">
            <v>5310319901</v>
          </cell>
          <cell r="B10840" t="str">
            <v>여성용조끼</v>
          </cell>
          <cell r="C10840" t="str">
            <v>Womens waistcoats</v>
          </cell>
          <cell r="G10840" t="str">
            <v>해당없음</v>
          </cell>
        </row>
        <row r="10841">
          <cell r="A10841">
            <v>5311150101</v>
          </cell>
          <cell r="B10841" t="str">
            <v>남성용부츠</v>
          </cell>
          <cell r="C10841" t="str">
            <v>Mens boots</v>
          </cell>
          <cell r="G10841" t="str">
            <v>해당없음</v>
          </cell>
        </row>
        <row r="10842">
          <cell r="A10842">
            <v>5311150201</v>
          </cell>
          <cell r="B10842" t="str">
            <v>여성용부츠</v>
          </cell>
          <cell r="C10842" t="str">
            <v>Womens boots</v>
          </cell>
          <cell r="G10842" t="str">
            <v>해당없음</v>
          </cell>
        </row>
        <row r="10843">
          <cell r="A10843">
            <v>5311159901</v>
          </cell>
          <cell r="B10843" t="str">
            <v>고무장화</v>
          </cell>
          <cell r="C10843" t="str">
            <v>Rubber boots</v>
          </cell>
          <cell r="G10843" t="str">
            <v>해당없음</v>
          </cell>
        </row>
        <row r="10844">
          <cell r="A10844">
            <v>5311160101</v>
          </cell>
          <cell r="B10844" t="str">
            <v>남성용구두</v>
          </cell>
          <cell r="C10844" t="str">
            <v>Mens shoes</v>
          </cell>
          <cell r="G10844" t="str">
            <v>해당없음</v>
          </cell>
        </row>
        <row r="10845">
          <cell r="A10845">
            <v>5311160201</v>
          </cell>
          <cell r="B10845" t="str">
            <v>여성용구두</v>
          </cell>
          <cell r="C10845" t="str">
            <v>Womens shoes</v>
          </cell>
          <cell r="G10845" t="str">
            <v>해당없음</v>
          </cell>
        </row>
        <row r="10846">
          <cell r="A10846">
            <v>5311170101</v>
          </cell>
          <cell r="B10846" t="str">
            <v>남성용슬리퍼</v>
          </cell>
          <cell r="C10846" t="str">
            <v>Mens slippers</v>
          </cell>
          <cell r="G10846" t="str">
            <v>해당없음</v>
          </cell>
        </row>
        <row r="10847">
          <cell r="A10847">
            <v>5311170201</v>
          </cell>
          <cell r="B10847" t="str">
            <v>여성용슬리퍼</v>
          </cell>
          <cell r="C10847" t="str">
            <v>Womens slippers</v>
          </cell>
          <cell r="G10847" t="str">
            <v>해당없음</v>
          </cell>
        </row>
        <row r="10848">
          <cell r="A10848">
            <v>5311180101</v>
          </cell>
          <cell r="B10848" t="str">
            <v>남성용샌들</v>
          </cell>
          <cell r="C10848" t="str">
            <v>Mens sandals</v>
          </cell>
          <cell r="G10848" t="str">
            <v>해당없음</v>
          </cell>
        </row>
        <row r="10849">
          <cell r="A10849">
            <v>5311180201</v>
          </cell>
          <cell r="B10849" t="str">
            <v>여성용샌들</v>
          </cell>
          <cell r="C10849" t="str">
            <v>Womens sandals</v>
          </cell>
          <cell r="G10849" t="str">
            <v>해당없음</v>
          </cell>
        </row>
        <row r="10850">
          <cell r="A10850">
            <v>5311190101</v>
          </cell>
          <cell r="B10850" t="str">
            <v>남성용운동화</v>
          </cell>
          <cell r="C10850" t="str">
            <v>Mens athletic footwear</v>
          </cell>
          <cell r="G10850" t="str">
            <v>해당없음</v>
          </cell>
        </row>
        <row r="10851">
          <cell r="A10851">
            <v>5311190201</v>
          </cell>
          <cell r="B10851" t="str">
            <v>여성용운동화</v>
          </cell>
          <cell r="C10851" t="str">
            <v>Womens athletic footwear</v>
          </cell>
          <cell r="G10851" t="str">
            <v>해당없음</v>
          </cell>
        </row>
        <row r="10852">
          <cell r="A10852">
            <v>5311199901</v>
          </cell>
          <cell r="B10852" t="str">
            <v>운동경기화</v>
          </cell>
          <cell r="C10852" t="str">
            <v>Athletic footwear</v>
          </cell>
          <cell r="G10852" t="str">
            <v>해당없음</v>
          </cell>
        </row>
        <row r="10853">
          <cell r="A10853">
            <v>5311200201</v>
          </cell>
          <cell r="B10853" t="str">
            <v>구두끈</v>
          </cell>
          <cell r="C10853" t="str">
            <v>Shoelace</v>
          </cell>
          <cell r="G10853" t="str">
            <v>해당없음</v>
          </cell>
        </row>
        <row r="10854">
          <cell r="A10854">
            <v>5311209701</v>
          </cell>
          <cell r="B10854" t="str">
            <v>구두뒷굽</v>
          </cell>
          <cell r="C10854" t="str">
            <v>Heels</v>
          </cell>
          <cell r="G10854" t="str">
            <v>해당없음</v>
          </cell>
        </row>
        <row r="10855">
          <cell r="A10855">
            <v>5311209801</v>
          </cell>
          <cell r="B10855" t="str">
            <v>구두밑창</v>
          </cell>
          <cell r="C10855" t="str">
            <v>Outsoles</v>
          </cell>
          <cell r="G10855" t="str">
            <v>해당없음</v>
          </cell>
        </row>
        <row r="10856">
          <cell r="A10856">
            <v>5311209901</v>
          </cell>
          <cell r="B10856" t="str">
            <v>구두안창</v>
          </cell>
          <cell r="C10856" t="str">
            <v>Insole</v>
          </cell>
          <cell r="G10856" t="str">
            <v>해당없음</v>
          </cell>
        </row>
        <row r="10857">
          <cell r="A10857">
            <v>5311210101</v>
          </cell>
          <cell r="B10857" t="str">
            <v>남성용덧신</v>
          </cell>
          <cell r="C10857" t="str">
            <v>Mens overshoes</v>
          </cell>
          <cell r="G10857" t="str">
            <v>해당없음</v>
          </cell>
        </row>
        <row r="10858">
          <cell r="A10858">
            <v>5311210201</v>
          </cell>
          <cell r="B10858" t="str">
            <v>여성용덧신</v>
          </cell>
          <cell r="C10858" t="str">
            <v>Womens overshoes</v>
          </cell>
          <cell r="G10858" t="str">
            <v>해당없음</v>
          </cell>
        </row>
        <row r="10859">
          <cell r="A10859">
            <v>5311220101</v>
          </cell>
          <cell r="B10859" t="str">
            <v>고무신</v>
          </cell>
          <cell r="C10859" t="str">
            <v>Rubber shoes</v>
          </cell>
          <cell r="G10859" t="str">
            <v>해당없음</v>
          </cell>
        </row>
        <row r="10860">
          <cell r="A10860">
            <v>5312150201</v>
          </cell>
          <cell r="B10860" t="str">
            <v>여행가방세트</v>
          </cell>
          <cell r="C10860" t="str">
            <v>Luggage sets</v>
          </cell>
          <cell r="G10860" t="str">
            <v>해당없음</v>
          </cell>
        </row>
        <row r="10861">
          <cell r="A10861">
            <v>5312150301</v>
          </cell>
          <cell r="B10861" t="str">
            <v>개인용소형가방</v>
          </cell>
          <cell r="C10861" t="str">
            <v>Individual luggage pieces</v>
          </cell>
          <cell r="G10861" t="str">
            <v>해당없음</v>
          </cell>
        </row>
        <row r="10862">
          <cell r="A10862">
            <v>5312159901</v>
          </cell>
          <cell r="B10862" t="str">
            <v>의류대</v>
          </cell>
          <cell r="C10862" t="str">
            <v>Clothing bags</v>
          </cell>
          <cell r="G10862" t="str">
            <v>해당없음</v>
          </cell>
        </row>
        <row r="10863">
          <cell r="A10863">
            <v>5312160101</v>
          </cell>
          <cell r="B10863" t="str">
            <v>지갑</v>
          </cell>
          <cell r="C10863" t="str">
            <v>Purses</v>
          </cell>
          <cell r="G10863" t="str">
            <v>해당없음</v>
          </cell>
        </row>
        <row r="10864">
          <cell r="A10864">
            <v>5312160102</v>
          </cell>
          <cell r="B10864" t="str">
            <v>핸드백</v>
          </cell>
          <cell r="C10864" t="str">
            <v>Handbags</v>
          </cell>
          <cell r="G10864" t="str">
            <v>해당없음</v>
          </cell>
        </row>
        <row r="10865">
          <cell r="A10865">
            <v>5312160103</v>
          </cell>
          <cell r="B10865" t="str">
            <v>주머니</v>
          </cell>
          <cell r="C10865" t="str">
            <v>Briefcase pocket</v>
          </cell>
          <cell r="G10865" t="str">
            <v>해당없음</v>
          </cell>
        </row>
        <row r="10866">
          <cell r="A10866">
            <v>5312160301</v>
          </cell>
          <cell r="B10866" t="str">
            <v>배낭</v>
          </cell>
          <cell r="C10866" t="str">
            <v>Backpacks</v>
          </cell>
          <cell r="G10866" t="str">
            <v>해당없음</v>
          </cell>
        </row>
        <row r="10867">
          <cell r="A10867">
            <v>5312160701</v>
          </cell>
          <cell r="B10867" t="str">
            <v>담배함</v>
          </cell>
          <cell r="C10867" t="str">
            <v>Cigar cases</v>
          </cell>
          <cell r="G10867" t="str">
            <v>해당없음</v>
          </cell>
        </row>
        <row r="10868">
          <cell r="A10868">
            <v>5312160801</v>
          </cell>
          <cell r="B10868" t="str">
            <v>쇼핑백</v>
          </cell>
          <cell r="C10868" t="str">
            <v>Shopping bags</v>
          </cell>
          <cell r="G10868" t="str">
            <v>해당없음</v>
          </cell>
        </row>
        <row r="10869">
          <cell r="A10869">
            <v>5312170101</v>
          </cell>
          <cell r="B10869" t="str">
            <v>서류가방</v>
          </cell>
          <cell r="C10869" t="str">
            <v>Briefcases</v>
          </cell>
          <cell r="G10869" t="str">
            <v>해당없음</v>
          </cell>
        </row>
        <row r="10870">
          <cell r="A10870">
            <v>5312170401</v>
          </cell>
          <cell r="B10870" t="str">
            <v>손가방</v>
          </cell>
          <cell r="C10870" t="str">
            <v>Portfolios</v>
          </cell>
          <cell r="G10870" t="str">
            <v>해당없음</v>
          </cell>
        </row>
        <row r="10871">
          <cell r="A10871">
            <v>5312170501</v>
          </cell>
          <cell r="B10871" t="str">
            <v>소지품케이스</v>
          </cell>
          <cell r="C10871" t="str">
            <v>Equipment cases</v>
          </cell>
          <cell r="G10871" t="str">
            <v>해당없음</v>
          </cell>
        </row>
        <row r="10872">
          <cell r="A10872">
            <v>5312170502</v>
          </cell>
          <cell r="B10872" t="str">
            <v>군용소지품케이스</v>
          </cell>
          <cell r="C10872" t="str">
            <v>Military equipment cases</v>
          </cell>
          <cell r="G10872" t="str">
            <v>해당없음</v>
          </cell>
        </row>
        <row r="10873">
          <cell r="A10873">
            <v>5312170601</v>
          </cell>
          <cell r="B10873" t="str">
            <v>컴퓨터가방</v>
          </cell>
          <cell r="C10873" t="str">
            <v>Computer bags</v>
          </cell>
          <cell r="G10873" t="str">
            <v>해당없음</v>
          </cell>
        </row>
        <row r="10874">
          <cell r="A10874">
            <v>5312179801</v>
          </cell>
          <cell r="B10874" t="str">
            <v>문서자루</v>
          </cell>
          <cell r="C10874" t="str">
            <v>Documents sack</v>
          </cell>
          <cell r="G10874" t="str">
            <v>해당없음</v>
          </cell>
        </row>
        <row r="10875">
          <cell r="A10875">
            <v>5312179901</v>
          </cell>
          <cell r="B10875" t="str">
            <v>보안용안전가방</v>
          </cell>
          <cell r="C10875" t="str">
            <v>Security bags</v>
          </cell>
          <cell r="G10875" t="str">
            <v>해당없음</v>
          </cell>
        </row>
        <row r="10876">
          <cell r="A10876">
            <v>5312180101</v>
          </cell>
          <cell r="B10876" t="str">
            <v>여행용품세트</v>
          </cell>
          <cell r="C10876" t="str">
            <v>Travel kits</v>
          </cell>
          <cell r="G10876" t="str">
            <v>해당없음</v>
          </cell>
        </row>
        <row r="10877">
          <cell r="A10877">
            <v>5312189901</v>
          </cell>
          <cell r="B10877" t="str">
            <v>주머니난로</v>
          </cell>
          <cell r="C10877" t="str">
            <v>Hot packs</v>
          </cell>
          <cell r="G10877" t="str">
            <v>해당없음</v>
          </cell>
        </row>
        <row r="10878">
          <cell r="A10878">
            <v>5313150101</v>
          </cell>
          <cell r="B10878" t="str">
            <v>구강세척제</v>
          </cell>
          <cell r="C10878" t="str">
            <v>Mouthwash</v>
          </cell>
          <cell r="G10878" t="str">
            <v>해당없음</v>
          </cell>
        </row>
        <row r="10879">
          <cell r="A10879">
            <v>5313150201</v>
          </cell>
          <cell r="B10879" t="str">
            <v>치약</v>
          </cell>
          <cell r="C10879" t="str">
            <v>Toothpaste</v>
          </cell>
          <cell r="G10879" t="str">
            <v>해당없음</v>
          </cell>
        </row>
        <row r="10880">
          <cell r="A10880">
            <v>5313150301</v>
          </cell>
          <cell r="B10880" t="str">
            <v>칫솔</v>
          </cell>
          <cell r="C10880" t="str">
            <v>Toothbrushes</v>
          </cell>
          <cell r="G10880" t="str">
            <v>해당없음</v>
          </cell>
        </row>
        <row r="10881">
          <cell r="A10881">
            <v>5313150401</v>
          </cell>
          <cell r="B10881" t="str">
            <v>치실</v>
          </cell>
          <cell r="C10881" t="str">
            <v>Dental floss</v>
          </cell>
          <cell r="G10881" t="str">
            <v>해당없음</v>
          </cell>
        </row>
        <row r="10882">
          <cell r="A10882">
            <v>5313150701</v>
          </cell>
          <cell r="B10882" t="str">
            <v>이쑤시개</v>
          </cell>
          <cell r="C10882" t="str">
            <v>Toothpicks</v>
          </cell>
          <cell r="G10882" t="str">
            <v>해당없음</v>
          </cell>
        </row>
        <row r="10883">
          <cell r="A10883">
            <v>5313150901</v>
          </cell>
          <cell r="B10883" t="str">
            <v>구강청량제</v>
          </cell>
          <cell r="C10883" t="str">
            <v>Mouth fresheners</v>
          </cell>
          <cell r="G10883" t="str">
            <v>해당없음</v>
          </cell>
        </row>
        <row r="10884">
          <cell r="A10884">
            <v>5313160101</v>
          </cell>
          <cell r="B10884" t="str">
            <v>샤워캡</v>
          </cell>
          <cell r="C10884" t="str">
            <v>Shower caps</v>
          </cell>
          <cell r="G10884" t="str">
            <v>해당없음</v>
          </cell>
        </row>
        <row r="10885">
          <cell r="A10885">
            <v>5313160301</v>
          </cell>
          <cell r="B10885" t="str">
            <v>면도기</v>
          </cell>
          <cell r="C10885" t="str">
            <v>Razors</v>
          </cell>
          <cell r="G10885" t="str">
            <v>해당없음</v>
          </cell>
        </row>
        <row r="10886">
          <cell r="A10886">
            <v>5313160302</v>
          </cell>
          <cell r="B10886" t="str">
            <v>면도칼</v>
          </cell>
          <cell r="C10886" t="str">
            <v>Razors</v>
          </cell>
          <cell r="G10886" t="str">
            <v>해당없음</v>
          </cell>
        </row>
        <row r="10887">
          <cell r="A10887">
            <v>5313160401</v>
          </cell>
          <cell r="B10887" t="str">
            <v>머리빗및브러시</v>
          </cell>
          <cell r="C10887" t="str">
            <v>Hair combs or brushes</v>
          </cell>
          <cell r="G10887" t="str">
            <v>해당없음</v>
          </cell>
        </row>
        <row r="10888">
          <cell r="A10888">
            <v>5313160501</v>
          </cell>
          <cell r="B10888" t="str">
            <v>화장용품세트</v>
          </cell>
          <cell r="C10888" t="str">
            <v>Vanity kits</v>
          </cell>
          <cell r="G10888" t="str">
            <v>해당없음</v>
          </cell>
        </row>
        <row r="10889">
          <cell r="A10889">
            <v>5313160601</v>
          </cell>
          <cell r="B10889" t="str">
            <v>방취제</v>
          </cell>
          <cell r="C10889" t="str">
            <v>Deodorants</v>
          </cell>
          <cell r="G10889" t="str">
            <v>해당없음</v>
          </cell>
        </row>
        <row r="10890">
          <cell r="A10890">
            <v>5313160701</v>
          </cell>
          <cell r="B10890" t="str">
            <v>핸드로션,바디로션또는오일</v>
          </cell>
          <cell r="C10890" t="str">
            <v>Hand or body lotion or oil</v>
          </cell>
          <cell r="G10890" t="str">
            <v>해당없음</v>
          </cell>
        </row>
        <row r="10891">
          <cell r="A10891">
            <v>5313160801</v>
          </cell>
          <cell r="B10891" t="str">
            <v>화장비누</v>
          </cell>
          <cell r="C10891" t="str">
            <v>Toilet soaps</v>
          </cell>
          <cell r="G10891" t="str">
            <v>해당없음</v>
          </cell>
        </row>
        <row r="10892">
          <cell r="A10892">
            <v>5313160901</v>
          </cell>
          <cell r="B10892" t="str">
            <v>자외선차단제품</v>
          </cell>
          <cell r="C10892" t="str">
            <v>Sun protection products</v>
          </cell>
          <cell r="G10892" t="str">
            <v>해당없음</v>
          </cell>
        </row>
        <row r="10893">
          <cell r="A10893">
            <v>5313161101</v>
          </cell>
          <cell r="B10893" t="str">
            <v>면도크림</v>
          </cell>
          <cell r="C10893" t="str">
            <v>Shaving creams</v>
          </cell>
          <cell r="G10893" t="str">
            <v>해당없음</v>
          </cell>
        </row>
        <row r="10894">
          <cell r="A10894">
            <v>5313161201</v>
          </cell>
          <cell r="B10894" t="str">
            <v>샤워젤</v>
          </cell>
          <cell r="C10894" t="str">
            <v>Bath gels</v>
          </cell>
          <cell r="G10894" t="str">
            <v>해당없음</v>
          </cell>
        </row>
        <row r="10895">
          <cell r="A10895">
            <v>5313161301</v>
          </cell>
          <cell r="B10895" t="str">
            <v>로션</v>
          </cell>
          <cell r="C10895" t="str">
            <v>Lotion</v>
          </cell>
          <cell r="G10895" t="str">
            <v>해당없음</v>
          </cell>
        </row>
        <row r="10896">
          <cell r="A10896">
            <v>5313161302</v>
          </cell>
          <cell r="B10896" t="str">
            <v>크림</v>
          </cell>
          <cell r="C10896" t="str">
            <v>Cream</v>
          </cell>
          <cell r="G10896" t="str">
            <v>해당없음</v>
          </cell>
        </row>
        <row r="10897">
          <cell r="A10897">
            <v>5313161303</v>
          </cell>
          <cell r="B10897" t="str">
            <v>애프터셰이브로션</v>
          </cell>
          <cell r="C10897" t="str">
            <v>Aftershave lotion</v>
          </cell>
          <cell r="G10897" t="str">
            <v>해당없음</v>
          </cell>
        </row>
        <row r="10898">
          <cell r="A10898">
            <v>5313161304</v>
          </cell>
          <cell r="B10898" t="str">
            <v>화장수</v>
          </cell>
          <cell r="C10898" t="str">
            <v>Toilet water</v>
          </cell>
          <cell r="G10898" t="str">
            <v>해당없음</v>
          </cell>
        </row>
        <row r="10899">
          <cell r="A10899">
            <v>5313161305</v>
          </cell>
          <cell r="B10899" t="str">
            <v>팩</v>
          </cell>
          <cell r="C10899" t="str">
            <v>Pack</v>
          </cell>
          <cell r="G10899" t="str">
            <v>해당없음</v>
          </cell>
        </row>
        <row r="10900">
          <cell r="A10900">
            <v>5313161501</v>
          </cell>
          <cell r="B10900" t="str">
            <v>여성생리대</v>
          </cell>
          <cell r="C10900" t="str">
            <v>Sanitary napkin</v>
          </cell>
          <cell r="G10900" t="str">
            <v>해당없음</v>
          </cell>
        </row>
        <row r="10901">
          <cell r="A10901">
            <v>5313161701</v>
          </cell>
          <cell r="B10901" t="str">
            <v>매니큐어용품</v>
          </cell>
          <cell r="C10901" t="str">
            <v>Manicure implements</v>
          </cell>
          <cell r="G10901" t="str">
            <v>해당없음</v>
          </cell>
        </row>
        <row r="10902">
          <cell r="A10902">
            <v>5313161901</v>
          </cell>
          <cell r="B10902" t="str">
            <v>분</v>
          </cell>
          <cell r="C10902" t="str">
            <v>Powder</v>
          </cell>
          <cell r="G10902" t="str">
            <v>해당없음</v>
          </cell>
        </row>
        <row r="10903">
          <cell r="A10903">
            <v>5313161902</v>
          </cell>
          <cell r="B10903" t="str">
            <v>연지</v>
          </cell>
          <cell r="C10903" t="str">
            <v>Rouge</v>
          </cell>
          <cell r="G10903" t="str">
            <v>해당없음</v>
          </cell>
        </row>
        <row r="10904">
          <cell r="A10904">
            <v>5313161903</v>
          </cell>
          <cell r="B10904" t="str">
            <v>립스틱</v>
          </cell>
          <cell r="C10904" t="str">
            <v>Lipstick</v>
          </cell>
          <cell r="G10904" t="str">
            <v>해당없음</v>
          </cell>
        </row>
        <row r="10905">
          <cell r="A10905">
            <v>5313161904</v>
          </cell>
          <cell r="B10905" t="str">
            <v>아이새도</v>
          </cell>
          <cell r="C10905" t="str">
            <v>Eye shadow</v>
          </cell>
          <cell r="G10905" t="str">
            <v>해당없음</v>
          </cell>
        </row>
        <row r="10906">
          <cell r="A10906">
            <v>5313162001</v>
          </cell>
          <cell r="B10906" t="str">
            <v>향수</v>
          </cell>
          <cell r="C10906" t="str">
            <v>Perfume</v>
          </cell>
          <cell r="G10906" t="str">
            <v>해당없음</v>
          </cell>
        </row>
        <row r="10907">
          <cell r="A10907">
            <v>5313162101</v>
          </cell>
          <cell r="B10907" t="str">
            <v>손톱깎이</v>
          </cell>
          <cell r="C10907" t="str">
            <v>Nail clippers</v>
          </cell>
          <cell r="G10907" t="str">
            <v>해당없음</v>
          </cell>
        </row>
        <row r="10908">
          <cell r="A10908">
            <v>5313162201</v>
          </cell>
          <cell r="B10908" t="str">
            <v>콘돔</v>
          </cell>
          <cell r="C10908" t="str">
            <v>Condoms</v>
          </cell>
          <cell r="G10908" t="str">
            <v>해당없음</v>
          </cell>
        </row>
        <row r="10909">
          <cell r="A10909">
            <v>5313162301</v>
          </cell>
          <cell r="B10909" t="str">
            <v>탈모제</v>
          </cell>
          <cell r="C10909" t="str">
            <v>Depilatory</v>
          </cell>
          <cell r="G10909" t="str">
            <v>해당없음</v>
          </cell>
        </row>
        <row r="10910">
          <cell r="A10910">
            <v>5313162401</v>
          </cell>
          <cell r="B10910" t="str">
            <v>일회용손수건</v>
          </cell>
          <cell r="C10910" t="str">
            <v>Disposable personal wipes</v>
          </cell>
          <cell r="G10910" t="str">
            <v>해당없음</v>
          </cell>
        </row>
        <row r="10911">
          <cell r="A10911">
            <v>5313162501</v>
          </cell>
          <cell r="B10911" t="str">
            <v>헤어네트</v>
          </cell>
          <cell r="C10911" t="str">
            <v>Hair or beard nets</v>
          </cell>
          <cell r="G10911" t="str">
            <v>해당없음</v>
          </cell>
        </row>
        <row r="10912">
          <cell r="A10912">
            <v>5313162701</v>
          </cell>
          <cell r="B10912" t="str">
            <v>손세정제</v>
          </cell>
          <cell r="C10912" t="str">
            <v>Hand cleaner</v>
          </cell>
          <cell r="G10912" t="str">
            <v>해당없음</v>
          </cell>
        </row>
        <row r="10913">
          <cell r="A10913">
            <v>5313162801</v>
          </cell>
          <cell r="B10913" t="str">
            <v>샴푸</v>
          </cell>
          <cell r="C10913" t="str">
            <v>Shampoos</v>
          </cell>
          <cell r="G10913" t="str">
            <v>해당없음</v>
          </cell>
        </row>
        <row r="10914">
          <cell r="A10914">
            <v>5313162802</v>
          </cell>
          <cell r="B10914" t="str">
            <v>린스</v>
          </cell>
          <cell r="C10914" t="str">
            <v>Rinse</v>
          </cell>
          <cell r="G10914" t="str">
            <v>해당없음</v>
          </cell>
        </row>
        <row r="10915">
          <cell r="A10915">
            <v>5313162901</v>
          </cell>
          <cell r="B10915" t="str">
            <v>화장품정리함</v>
          </cell>
          <cell r="C10915" t="str">
            <v>Cosmetic kit</v>
          </cell>
          <cell r="G10915" t="str">
            <v>해당없음</v>
          </cell>
        </row>
        <row r="10916">
          <cell r="A10916">
            <v>5313163201</v>
          </cell>
          <cell r="B10916" t="str">
            <v>핫롤러</v>
          </cell>
          <cell r="C10916" t="str">
            <v>Hot rollers</v>
          </cell>
          <cell r="G10916" t="str">
            <v>해당없음</v>
          </cell>
        </row>
        <row r="10917">
          <cell r="A10917">
            <v>5313163501</v>
          </cell>
          <cell r="B10917" t="str">
            <v>면도용붓</v>
          </cell>
          <cell r="C10917" t="str">
            <v>Shaving brushes</v>
          </cell>
          <cell r="G10917" t="str">
            <v>해당없음</v>
          </cell>
        </row>
        <row r="10918">
          <cell r="A10918">
            <v>5313163801</v>
          </cell>
          <cell r="B10918" t="str">
            <v>네일에나멜</v>
          </cell>
          <cell r="C10918" t="str">
            <v>Nail enamel</v>
          </cell>
          <cell r="G10918" t="str">
            <v>해당없음</v>
          </cell>
        </row>
        <row r="10919">
          <cell r="A10919">
            <v>5313168501</v>
          </cell>
          <cell r="B10919" t="str">
            <v>이미용세트대</v>
          </cell>
          <cell r="C10919" t="str">
            <v>Beauty shop set table</v>
          </cell>
          <cell r="G10919" t="str">
            <v>해당없음</v>
          </cell>
        </row>
        <row r="10920">
          <cell r="A10920">
            <v>5313168601</v>
          </cell>
          <cell r="B10920" t="str">
            <v>스트레이트너</v>
          </cell>
          <cell r="C10920" t="str">
            <v>Straighteners</v>
          </cell>
          <cell r="G10920" t="str">
            <v>해당없음</v>
          </cell>
        </row>
        <row r="10921">
          <cell r="A10921">
            <v>5313168701</v>
          </cell>
          <cell r="B10921" t="str">
            <v>에어브러시</v>
          </cell>
          <cell r="C10921" t="str">
            <v>Brush hair dryer</v>
          </cell>
          <cell r="G10921" t="str">
            <v>해당없음</v>
          </cell>
        </row>
        <row r="10922">
          <cell r="A10922">
            <v>5313168801</v>
          </cell>
          <cell r="B10922" t="str">
            <v>퍼머기</v>
          </cell>
          <cell r="C10922" t="str">
            <v>Permanent wave machines</v>
          </cell>
          <cell r="G10922" t="str">
            <v>해당없음</v>
          </cell>
        </row>
        <row r="10923">
          <cell r="A10923">
            <v>5313168901</v>
          </cell>
          <cell r="B10923" t="str">
            <v>가발</v>
          </cell>
          <cell r="C10923" t="str">
            <v>Wigs</v>
          </cell>
          <cell r="G10923" t="str">
            <v>해당없음</v>
          </cell>
        </row>
        <row r="10924">
          <cell r="A10924">
            <v>5313169501</v>
          </cell>
          <cell r="B10924" t="str">
            <v>손톱소제용줄</v>
          </cell>
          <cell r="C10924" t="str">
            <v>Nail file</v>
          </cell>
          <cell r="G10924" t="str">
            <v>해당없음</v>
          </cell>
        </row>
        <row r="10925">
          <cell r="A10925">
            <v>5313169601</v>
          </cell>
          <cell r="B10925" t="str">
            <v>이발용가위</v>
          </cell>
          <cell r="C10925" t="str">
            <v>Barber shears</v>
          </cell>
          <cell r="G10925" t="str">
            <v>해당없음</v>
          </cell>
        </row>
        <row r="10926">
          <cell r="A10926">
            <v>5313169801</v>
          </cell>
          <cell r="B10926" t="str">
            <v>쪽집개</v>
          </cell>
          <cell r="C10926" t="str">
            <v>Tweezers</v>
          </cell>
          <cell r="G10926" t="str">
            <v>해당없음</v>
          </cell>
        </row>
        <row r="10927">
          <cell r="A10927">
            <v>5313169901</v>
          </cell>
          <cell r="B10927" t="str">
            <v>기타미용용품</v>
          </cell>
          <cell r="C10927" t="str">
            <v>Other face, body and hair care products</v>
          </cell>
          <cell r="G10927" t="str">
            <v>해당없음</v>
          </cell>
        </row>
        <row r="10928">
          <cell r="A10928">
            <v>5313170201</v>
          </cell>
          <cell r="B10928" t="str">
            <v>발맛사지기</v>
          </cell>
          <cell r="C10928" t="str">
            <v>Foot massage machine</v>
          </cell>
          <cell r="G10928" t="str">
            <v>해당없음</v>
          </cell>
        </row>
        <row r="10929">
          <cell r="A10929">
            <v>5313170202</v>
          </cell>
          <cell r="B10929" t="str">
            <v>벨트마사지기</v>
          </cell>
          <cell r="C10929" t="str">
            <v>Belt vibrator</v>
          </cell>
          <cell r="G10929" t="str">
            <v>해당없음</v>
          </cell>
        </row>
        <row r="10930">
          <cell r="A10930">
            <v>5313170203</v>
          </cell>
          <cell r="B10930" t="str">
            <v>롤러마사지기</v>
          </cell>
          <cell r="C10930" t="str">
            <v>Roller massage machines</v>
          </cell>
          <cell r="G10930" t="str">
            <v>해당없음</v>
          </cell>
        </row>
        <row r="10931">
          <cell r="A10931">
            <v>5314150101</v>
          </cell>
          <cell r="B10931" t="str">
            <v>침핀</v>
          </cell>
          <cell r="C10931" t="str">
            <v>Straight pins</v>
          </cell>
          <cell r="G10931" t="str">
            <v>해당없음</v>
          </cell>
        </row>
        <row r="10932">
          <cell r="A10932">
            <v>5314150301</v>
          </cell>
          <cell r="B10932" t="str">
            <v>지퍼</v>
          </cell>
          <cell r="C10932" t="str">
            <v>Zippers</v>
          </cell>
          <cell r="G10932" t="str">
            <v>해당없음</v>
          </cell>
        </row>
        <row r="10933">
          <cell r="A10933">
            <v>5314150401</v>
          </cell>
          <cell r="B10933" t="str">
            <v>버클</v>
          </cell>
          <cell r="C10933" t="str">
            <v>Buckles</v>
          </cell>
          <cell r="G10933" t="str">
            <v>해당없음</v>
          </cell>
        </row>
        <row r="10934">
          <cell r="A10934">
            <v>5314150501</v>
          </cell>
          <cell r="B10934" t="str">
            <v>단추장식</v>
          </cell>
          <cell r="C10934" t="str">
            <v>Decoration buttons</v>
          </cell>
          <cell r="G10934" t="str">
            <v>해당없음</v>
          </cell>
        </row>
        <row r="10935">
          <cell r="A10935">
            <v>5314160201</v>
          </cell>
          <cell r="B10935" t="str">
            <v>반짇고리</v>
          </cell>
          <cell r="C10935" t="str">
            <v>Sewing kits</v>
          </cell>
          <cell r="G10935" t="str">
            <v>해당없음</v>
          </cell>
        </row>
        <row r="10936">
          <cell r="A10936">
            <v>5314160501</v>
          </cell>
          <cell r="B10936" t="str">
            <v>바늘</v>
          </cell>
          <cell r="C10936" t="str">
            <v>Needle</v>
          </cell>
          <cell r="G10936" t="str">
            <v>해당없음</v>
          </cell>
        </row>
        <row r="10937">
          <cell r="A10937">
            <v>5314162701</v>
          </cell>
          <cell r="B10937" t="str">
            <v>코바늘</v>
          </cell>
          <cell r="C10937" t="str">
            <v>Crochet hooks</v>
          </cell>
          <cell r="G10937" t="str">
            <v>해당없음</v>
          </cell>
        </row>
        <row r="10938">
          <cell r="A10938">
            <v>5410150201</v>
          </cell>
          <cell r="B10938" t="str">
            <v>보석목걸이</v>
          </cell>
          <cell r="C10938" t="str">
            <v>Fine jewelry necklaces</v>
          </cell>
          <cell r="G10938" t="str">
            <v>해당없음</v>
          </cell>
        </row>
        <row r="10939">
          <cell r="A10939">
            <v>5410150301</v>
          </cell>
          <cell r="B10939" t="str">
            <v>보석반지</v>
          </cell>
          <cell r="C10939" t="str">
            <v>Fine jewelry rings</v>
          </cell>
          <cell r="G10939" t="str">
            <v>해당없음</v>
          </cell>
        </row>
        <row r="10940">
          <cell r="A10940">
            <v>5410150401</v>
          </cell>
          <cell r="B10940" t="str">
            <v>보석귀고리</v>
          </cell>
          <cell r="C10940" t="str">
            <v>Fine jewelry earrings</v>
          </cell>
          <cell r="G10940" t="str">
            <v>해당없음</v>
          </cell>
        </row>
        <row r="10941">
          <cell r="A10941">
            <v>5410150501</v>
          </cell>
          <cell r="B10941" t="str">
            <v>보석장신구</v>
          </cell>
          <cell r="C10941" t="str">
            <v>Fine body jewelry</v>
          </cell>
          <cell r="G10941" t="str">
            <v>해당없음</v>
          </cell>
        </row>
        <row r="10942">
          <cell r="A10942">
            <v>5410150502</v>
          </cell>
          <cell r="B10942" t="str">
            <v>보석</v>
          </cell>
          <cell r="C10942" t="str">
            <v>Fine jewelry</v>
          </cell>
          <cell r="G10942" t="str">
            <v>해당없음</v>
          </cell>
        </row>
        <row r="10943">
          <cell r="A10943">
            <v>5410159901</v>
          </cell>
          <cell r="B10943" t="str">
            <v>넥타이핀</v>
          </cell>
          <cell r="C10943" t="str">
            <v>Tiepin</v>
          </cell>
          <cell r="G10943" t="str">
            <v>해당없음</v>
          </cell>
        </row>
        <row r="10944">
          <cell r="A10944">
            <v>5410160201</v>
          </cell>
          <cell r="B10944" t="str">
            <v>모조보석목걸이</v>
          </cell>
          <cell r="C10944" t="str">
            <v>Imitation necklaces</v>
          </cell>
          <cell r="G10944" t="str">
            <v>해당없음</v>
          </cell>
        </row>
        <row r="10945">
          <cell r="A10945">
            <v>5410160301</v>
          </cell>
          <cell r="B10945" t="str">
            <v>모조보석반지</v>
          </cell>
          <cell r="C10945" t="str">
            <v>Imitation rings</v>
          </cell>
          <cell r="G10945" t="str">
            <v>해당없음</v>
          </cell>
        </row>
        <row r="10946">
          <cell r="A10946">
            <v>5410160401</v>
          </cell>
          <cell r="B10946" t="str">
            <v>모조보석귀고리</v>
          </cell>
          <cell r="C10946" t="str">
            <v>Imitation earrings</v>
          </cell>
          <cell r="G10946" t="str">
            <v>해당없음</v>
          </cell>
        </row>
        <row r="10947">
          <cell r="A10947">
            <v>5410160501</v>
          </cell>
          <cell r="B10947" t="str">
            <v>모조보석장신구</v>
          </cell>
          <cell r="C10947" t="str">
            <v>Imitation body jewelry</v>
          </cell>
          <cell r="G10947" t="str">
            <v>해당없음</v>
          </cell>
        </row>
        <row r="10948">
          <cell r="A10948">
            <v>5411150101</v>
          </cell>
          <cell r="B10948" t="str">
            <v>손목시계</v>
          </cell>
          <cell r="C10948" t="str">
            <v>Wrist watches</v>
          </cell>
          <cell r="G10948" t="str">
            <v>해당없음</v>
          </cell>
        </row>
        <row r="10949">
          <cell r="A10949">
            <v>5411150201</v>
          </cell>
          <cell r="B10949" t="str">
            <v>회중시계</v>
          </cell>
          <cell r="C10949" t="str">
            <v>Pocket watches</v>
          </cell>
          <cell r="G10949" t="str">
            <v>해당없음</v>
          </cell>
        </row>
        <row r="10950">
          <cell r="A10950">
            <v>5411150301</v>
          </cell>
          <cell r="B10950" t="str">
            <v>스톱워치</v>
          </cell>
          <cell r="C10950" t="str">
            <v>Stop watches</v>
          </cell>
          <cell r="G10950" t="str">
            <v>해당없음</v>
          </cell>
        </row>
        <row r="10951">
          <cell r="A10951">
            <v>5411150401</v>
          </cell>
          <cell r="B10951" t="str">
            <v>크로노미터</v>
          </cell>
          <cell r="C10951" t="str">
            <v>Chronometers</v>
          </cell>
          <cell r="G10951" t="str">
            <v>해당없음</v>
          </cell>
        </row>
        <row r="10952">
          <cell r="A10952">
            <v>5411150501</v>
          </cell>
          <cell r="B10952" t="str">
            <v>수중용시계</v>
          </cell>
          <cell r="C10952" t="str">
            <v>Diver watches</v>
          </cell>
          <cell r="G10952" t="str">
            <v>해당없음</v>
          </cell>
        </row>
        <row r="10953">
          <cell r="A10953">
            <v>5411159601</v>
          </cell>
          <cell r="B10953" t="str">
            <v>분시계</v>
          </cell>
          <cell r="C10953" t="str">
            <v>Minutes watches</v>
          </cell>
          <cell r="G10953" t="str">
            <v>해당없음</v>
          </cell>
        </row>
        <row r="10954">
          <cell r="A10954">
            <v>5411160101</v>
          </cell>
          <cell r="B10954" t="str">
            <v>벽시계</v>
          </cell>
          <cell r="C10954" t="str">
            <v>Wall clocks</v>
          </cell>
          <cell r="G10954" t="str">
            <v>해당없음</v>
          </cell>
        </row>
        <row r="10955">
          <cell r="A10955">
            <v>5411160201</v>
          </cell>
          <cell r="B10955" t="str">
            <v>탁상시계</v>
          </cell>
          <cell r="C10955" t="str">
            <v>Table clocks</v>
          </cell>
          <cell r="G10955" t="str">
            <v>해당없음</v>
          </cell>
        </row>
        <row r="10956">
          <cell r="A10956">
            <v>5411160301</v>
          </cell>
          <cell r="B10956" t="str">
            <v>설비시계</v>
          </cell>
          <cell r="C10956" t="str">
            <v>Facility clock</v>
          </cell>
          <cell r="G10956" t="str">
            <v>해당없음</v>
          </cell>
        </row>
        <row r="10957">
          <cell r="A10957">
            <v>5411160401</v>
          </cell>
          <cell r="B10957" t="str">
            <v>모래시계</v>
          </cell>
          <cell r="C10957" t="str">
            <v>Hourglasses</v>
          </cell>
          <cell r="G10957" t="str">
            <v>해당없음</v>
          </cell>
        </row>
        <row r="10958">
          <cell r="A10958">
            <v>5411160501</v>
          </cell>
          <cell r="B10958" t="str">
            <v>전기모시계</v>
          </cell>
          <cell r="C10958" t="str">
            <v>Electro master clocks</v>
          </cell>
          <cell r="G10958" t="str">
            <v>해당없음</v>
          </cell>
        </row>
        <row r="10959">
          <cell r="A10959">
            <v>5411160601</v>
          </cell>
          <cell r="B10959" t="str">
            <v>전기자시계</v>
          </cell>
          <cell r="C10959" t="str">
            <v>Electro slave clocks</v>
          </cell>
          <cell r="G10959" t="str">
            <v>해당없음</v>
          </cell>
        </row>
        <row r="10960">
          <cell r="A10960">
            <v>5411169801</v>
          </cell>
          <cell r="B10960" t="str">
            <v>시계조절장치</v>
          </cell>
          <cell r="C10960" t="str">
            <v>Timing machines</v>
          </cell>
          <cell r="G10960" t="str">
            <v>해당없음</v>
          </cell>
        </row>
        <row r="10961">
          <cell r="A10961">
            <v>5411170201</v>
          </cell>
          <cell r="B10961" t="str">
            <v>시계창유리</v>
          </cell>
          <cell r="C10961" t="str">
            <v>Watch or clock crystals</v>
          </cell>
          <cell r="G10961" t="str">
            <v>해당없음</v>
          </cell>
        </row>
        <row r="10962">
          <cell r="A10962">
            <v>5411170301</v>
          </cell>
          <cell r="B10962" t="str">
            <v>시계판또는브리지</v>
          </cell>
          <cell r="C10962" t="str">
            <v>Watch or clock plates or bridges</v>
          </cell>
          <cell r="G10962" t="str">
            <v>해당없음</v>
          </cell>
        </row>
        <row r="10963">
          <cell r="A10963">
            <v>5411170401</v>
          </cell>
          <cell r="B10963" t="str">
            <v>시계줄</v>
          </cell>
          <cell r="C10963" t="str">
            <v>Watch straps or bands or bracelets or fobs</v>
          </cell>
          <cell r="G10963" t="str">
            <v>해당없음</v>
          </cell>
        </row>
        <row r="10964">
          <cell r="A10964">
            <v>5510150101</v>
          </cell>
          <cell r="B10964" t="str">
            <v>도표</v>
          </cell>
          <cell r="C10964" t="str">
            <v>Charts</v>
          </cell>
          <cell r="G10964" t="str">
            <v>해당없음</v>
          </cell>
        </row>
        <row r="10965">
          <cell r="A10965">
            <v>5510150102</v>
          </cell>
          <cell r="B10965" t="str">
            <v>지도</v>
          </cell>
          <cell r="C10965" t="str">
            <v>Maps</v>
          </cell>
          <cell r="G10965" t="str">
            <v>해당없음</v>
          </cell>
        </row>
        <row r="10966">
          <cell r="A10966">
            <v>5510150103</v>
          </cell>
          <cell r="B10966" t="str">
            <v>천체도</v>
          </cell>
          <cell r="C10966" t="str">
            <v>Celestial maps</v>
          </cell>
          <cell r="G10966" t="str">
            <v>해당없음</v>
          </cell>
        </row>
        <row r="10967">
          <cell r="A10967">
            <v>5510150104</v>
          </cell>
          <cell r="B10967" t="str">
            <v>해도</v>
          </cell>
          <cell r="C10967" t="str">
            <v>Nautical charts</v>
          </cell>
          <cell r="G10967" t="str">
            <v>해당없음</v>
          </cell>
        </row>
        <row r="10968">
          <cell r="A10968">
            <v>5510150201</v>
          </cell>
          <cell r="B10968" t="str">
            <v>전화번호부</v>
          </cell>
          <cell r="C10968" t="str">
            <v>Telephone directories</v>
          </cell>
          <cell r="G10968" t="str">
            <v>해당없음</v>
          </cell>
        </row>
        <row r="10969">
          <cell r="A10969">
            <v>5510150401</v>
          </cell>
          <cell r="B10969" t="str">
            <v>신문</v>
          </cell>
          <cell r="C10969" t="str">
            <v>Newspapers</v>
          </cell>
          <cell r="G10969" t="str">
            <v>해당없음</v>
          </cell>
        </row>
        <row r="10970">
          <cell r="A10970">
            <v>5510150601</v>
          </cell>
          <cell r="B10970" t="str">
            <v>잡지</v>
          </cell>
          <cell r="C10970" t="str">
            <v>Magazines</v>
          </cell>
          <cell r="G10970" t="str">
            <v>해당없음</v>
          </cell>
        </row>
        <row r="10971">
          <cell r="A10971">
            <v>5510150901</v>
          </cell>
          <cell r="B10971" t="str">
            <v>교재</v>
          </cell>
          <cell r="C10971" t="str">
            <v>Textbook</v>
          </cell>
          <cell r="G10971" t="str">
            <v>해당없음</v>
          </cell>
        </row>
        <row r="10972">
          <cell r="A10972">
            <v>5510151001</v>
          </cell>
          <cell r="B10972" t="str">
            <v>서적</v>
          </cell>
          <cell r="C10972" t="str">
            <v>Books</v>
          </cell>
          <cell r="G10972" t="str">
            <v>해당없음</v>
          </cell>
        </row>
        <row r="10973">
          <cell r="A10973">
            <v>5510151401</v>
          </cell>
          <cell r="B10973" t="str">
            <v>악보</v>
          </cell>
          <cell r="C10973" t="str">
            <v>Sheet music</v>
          </cell>
          <cell r="G10973" t="str">
            <v>해당없음</v>
          </cell>
        </row>
        <row r="10974">
          <cell r="A10974">
            <v>5510151501</v>
          </cell>
          <cell r="B10974" t="str">
            <v>연감</v>
          </cell>
          <cell r="C10974" t="str">
            <v>Yearbooks</v>
          </cell>
          <cell r="G10974" t="str">
            <v>해당없음</v>
          </cell>
        </row>
        <row r="10975">
          <cell r="A10975">
            <v>5510151601</v>
          </cell>
          <cell r="B10975" t="str">
            <v>규격서</v>
          </cell>
          <cell r="C10975" t="str">
            <v>Specification</v>
          </cell>
          <cell r="G10975" t="str">
            <v>해당없음</v>
          </cell>
        </row>
        <row r="10976">
          <cell r="A10976">
            <v>5510151801</v>
          </cell>
          <cell r="B10976" t="str">
            <v>도면</v>
          </cell>
          <cell r="C10976" t="str">
            <v>Drawing</v>
          </cell>
          <cell r="G10976" t="str">
            <v>해당없음</v>
          </cell>
        </row>
        <row r="10977">
          <cell r="A10977">
            <v>5510151901</v>
          </cell>
          <cell r="B10977" t="str">
            <v>정기간행물</v>
          </cell>
          <cell r="C10977" t="str">
            <v>An official gazette</v>
          </cell>
          <cell r="G10977" t="str">
            <v>해당없음</v>
          </cell>
        </row>
        <row r="10978">
          <cell r="A10978">
            <v>5510152001</v>
          </cell>
          <cell r="B10978" t="str">
            <v>팸플릿</v>
          </cell>
          <cell r="C10978" t="str">
            <v>Pamphlet</v>
          </cell>
          <cell r="G10978" t="str">
            <v>해당없음</v>
          </cell>
        </row>
        <row r="10979">
          <cell r="A10979">
            <v>5510152101</v>
          </cell>
          <cell r="B10979" t="str">
            <v>편람</v>
          </cell>
          <cell r="C10979" t="str">
            <v>Manuals or handbooks</v>
          </cell>
          <cell r="G10979" t="str">
            <v>해당없음</v>
          </cell>
        </row>
        <row r="10980">
          <cell r="A10980">
            <v>5510152601</v>
          </cell>
          <cell r="B10980" t="str">
            <v>사전</v>
          </cell>
          <cell r="C10980" t="str">
            <v>Dictionaries</v>
          </cell>
          <cell r="G10980" t="str">
            <v>해당없음</v>
          </cell>
        </row>
        <row r="10981">
          <cell r="A10981">
            <v>5510152801</v>
          </cell>
          <cell r="B10981" t="str">
            <v>종교서적</v>
          </cell>
          <cell r="C10981" t="str">
            <v>Religious books</v>
          </cell>
          <cell r="G10981" t="str">
            <v>해당없음</v>
          </cell>
        </row>
        <row r="10982">
          <cell r="A10982">
            <v>5510152901</v>
          </cell>
          <cell r="B10982" t="str">
            <v>통장</v>
          </cell>
          <cell r="C10982" t="str">
            <v>Bankbook or passbook</v>
          </cell>
          <cell r="G10982" t="str">
            <v>해당없음</v>
          </cell>
        </row>
        <row r="10983">
          <cell r="A10983">
            <v>5510153001</v>
          </cell>
          <cell r="B10983" t="str">
            <v>법전</v>
          </cell>
          <cell r="C10983" t="str">
            <v>Codes</v>
          </cell>
          <cell r="G10983" t="str">
            <v>해당없음</v>
          </cell>
        </row>
        <row r="10984">
          <cell r="A10984">
            <v>5510159901</v>
          </cell>
          <cell r="B10984" t="str">
            <v>기타인쇄물</v>
          </cell>
          <cell r="C10984" t="str">
            <v>Hybrid printed materials</v>
          </cell>
          <cell r="G10984" t="str">
            <v>해당없음</v>
          </cell>
        </row>
        <row r="10985">
          <cell r="A10985">
            <v>5511150101</v>
          </cell>
          <cell r="B10985" t="str">
            <v>전자인명부</v>
          </cell>
          <cell r="C10985" t="str">
            <v>Electronic directories</v>
          </cell>
          <cell r="G10985" t="str">
            <v>해당없음</v>
          </cell>
        </row>
        <row r="10986">
          <cell r="A10986">
            <v>5511150201</v>
          </cell>
          <cell r="B10986" t="str">
            <v>전자사전</v>
          </cell>
          <cell r="C10986" t="str">
            <v>Electronic dictionaries</v>
          </cell>
          <cell r="G10986" t="str">
            <v>해당없음</v>
          </cell>
        </row>
        <row r="10987">
          <cell r="A10987">
            <v>5511150301</v>
          </cell>
          <cell r="B10987" t="str">
            <v>전자백과사전</v>
          </cell>
          <cell r="C10987" t="str">
            <v>Electronic encyclopedias</v>
          </cell>
          <cell r="G10987" t="str">
            <v>해당없음</v>
          </cell>
        </row>
        <row r="10988">
          <cell r="A10988">
            <v>5511150601</v>
          </cell>
          <cell r="B10988" t="str">
            <v>전자잡지</v>
          </cell>
          <cell r="C10988" t="str">
            <v>Electronic magazines</v>
          </cell>
          <cell r="G10988" t="str">
            <v>해당없음</v>
          </cell>
        </row>
        <row r="10989">
          <cell r="A10989">
            <v>5511150701</v>
          </cell>
          <cell r="B10989" t="str">
            <v>전자신문</v>
          </cell>
          <cell r="C10989" t="str">
            <v>Electronic newspapers</v>
          </cell>
          <cell r="G10989" t="str">
            <v>해당없음</v>
          </cell>
        </row>
        <row r="10990">
          <cell r="A10990">
            <v>5511150801</v>
          </cell>
          <cell r="B10990" t="str">
            <v>전자지도</v>
          </cell>
          <cell r="C10990" t="str">
            <v>Electronic maps</v>
          </cell>
          <cell r="G10990" t="str">
            <v>해당없음</v>
          </cell>
        </row>
        <row r="10991">
          <cell r="A10991">
            <v>5511151101</v>
          </cell>
          <cell r="B10991" t="str">
            <v>교육용비디오테이프</v>
          </cell>
          <cell r="C10991" t="str">
            <v>Educational video tapes</v>
          </cell>
          <cell r="G10991" t="str">
            <v>해당없음</v>
          </cell>
        </row>
        <row r="10992">
          <cell r="A10992">
            <v>5511151201</v>
          </cell>
          <cell r="B10992" t="str">
            <v>음악용콤팩트디스크</v>
          </cell>
          <cell r="C10992" t="str">
            <v>Digital audio compact disc</v>
          </cell>
          <cell r="G10992" t="str">
            <v>해당없음</v>
          </cell>
        </row>
        <row r="10993">
          <cell r="A10993">
            <v>5511151202</v>
          </cell>
          <cell r="B10993" t="str">
            <v>카세트테이프</v>
          </cell>
          <cell r="C10993" t="str">
            <v>Cassette tape</v>
          </cell>
          <cell r="G10993" t="str">
            <v>해당없음</v>
          </cell>
        </row>
        <row r="10994">
          <cell r="A10994">
            <v>5511151401</v>
          </cell>
          <cell r="B10994" t="str">
            <v>DVD영상물</v>
          </cell>
          <cell r="C10994" t="str">
            <v>Motion pictures on digital video disk dvd</v>
          </cell>
          <cell r="G10994" t="str">
            <v>해당없음</v>
          </cell>
        </row>
        <row r="10995">
          <cell r="A10995">
            <v>5511151501</v>
          </cell>
          <cell r="B10995" t="str">
            <v>교육용오디오테이프</v>
          </cell>
          <cell r="C10995" t="str">
            <v>Education audio tape</v>
          </cell>
          <cell r="G10995" t="str">
            <v>해당없음</v>
          </cell>
        </row>
        <row r="10996">
          <cell r="A10996">
            <v>5512150101</v>
          </cell>
          <cell r="B10996" t="str">
            <v>꼬리표</v>
          </cell>
          <cell r="C10996" t="str">
            <v>Luggage tags</v>
          </cell>
          <cell r="G10996" t="str">
            <v>해당없음</v>
          </cell>
        </row>
        <row r="10997">
          <cell r="A10997">
            <v>5512150301</v>
          </cell>
          <cell r="B10997" t="str">
            <v>식별용태그</v>
          </cell>
          <cell r="C10997" t="str">
            <v>Identification tags</v>
          </cell>
          <cell r="G10997" t="str">
            <v>해당없음</v>
          </cell>
        </row>
        <row r="10998">
          <cell r="A10998">
            <v>5512160801</v>
          </cell>
          <cell r="B10998" t="str">
            <v>바코드라벨</v>
          </cell>
          <cell r="C10998" t="str">
            <v>Bar code labels</v>
          </cell>
          <cell r="G10998" t="str">
            <v>해당없음</v>
          </cell>
        </row>
        <row r="10999">
          <cell r="A10999">
            <v>5512161001</v>
          </cell>
          <cell r="B10999" t="str">
            <v>일련번호라벨</v>
          </cell>
          <cell r="C10999" t="str">
            <v>Consecutively numbered labels</v>
          </cell>
          <cell r="G10999" t="str">
            <v>해당없음</v>
          </cell>
        </row>
        <row r="11000">
          <cell r="A11000">
            <v>5512161201</v>
          </cell>
          <cell r="B11000" t="str">
            <v>라벨용지</v>
          </cell>
          <cell r="C11000" t="str">
            <v>Label</v>
          </cell>
          <cell r="G11000" t="str">
            <v>해당없음</v>
          </cell>
        </row>
        <row r="11001">
          <cell r="A11001">
            <v>5512161203</v>
          </cell>
          <cell r="B11001" t="str">
            <v>일반인쇄스티커</v>
          </cell>
          <cell r="C11001" t="str">
            <v>General Printing Sticker</v>
          </cell>
          <cell r="G11001" t="str">
            <v>해당없음</v>
          </cell>
        </row>
        <row r="11002">
          <cell r="A11002">
            <v>5512161204</v>
          </cell>
          <cell r="B11002" t="str">
            <v>실사출력인쇄스티커</v>
          </cell>
          <cell r="C11002" t="str">
            <v>Actual Output Printing Sticker</v>
          </cell>
          <cell r="G11002" t="str">
            <v>해당없음</v>
          </cell>
        </row>
        <row r="11003">
          <cell r="A11003">
            <v>5512170101</v>
          </cell>
          <cell r="B11003" t="str">
            <v>금속명패</v>
          </cell>
          <cell r="C11003" t="str">
            <v>Metallic nameplates for desk</v>
          </cell>
          <cell r="G11003" t="str">
            <v>해당없음</v>
          </cell>
        </row>
        <row r="11004">
          <cell r="A11004">
            <v>5512170102</v>
          </cell>
          <cell r="B11004" t="str">
            <v>차량번호판</v>
          </cell>
          <cell r="C11004" t="str">
            <v>Number plates</v>
          </cell>
          <cell r="G11004" t="str">
            <v>해당없음</v>
          </cell>
        </row>
        <row r="11005">
          <cell r="A11005">
            <v>5512170103</v>
          </cell>
          <cell r="B11005" t="str">
            <v>금속명판</v>
          </cell>
          <cell r="C11005" t="str">
            <v>Metallic nameplates</v>
          </cell>
          <cell r="G11005" t="str">
            <v>해당없음</v>
          </cell>
        </row>
        <row r="11006">
          <cell r="A11006">
            <v>5512170201</v>
          </cell>
          <cell r="B11006" t="str">
            <v>명패</v>
          </cell>
          <cell r="C11006" t="str">
            <v>Nameplates</v>
          </cell>
          <cell r="G11006" t="str">
            <v>해당없음</v>
          </cell>
        </row>
        <row r="11007">
          <cell r="A11007">
            <v>5512170202</v>
          </cell>
          <cell r="B11007" t="str">
            <v>비금속명판</v>
          </cell>
          <cell r="C11007" t="str">
            <v>Non metallic nameplates</v>
          </cell>
          <cell r="G11007" t="str">
            <v>해당없음</v>
          </cell>
        </row>
        <row r="11008">
          <cell r="A11008">
            <v>5512170203</v>
          </cell>
          <cell r="B11008" t="str">
            <v>좌석표지표</v>
          </cell>
          <cell r="C11008" t="str">
            <v>Seat number mark</v>
          </cell>
          <cell r="G11008" t="str">
            <v>해당없음</v>
          </cell>
        </row>
        <row r="11009">
          <cell r="A11009">
            <v>5512170301</v>
          </cell>
          <cell r="B11009" t="str">
            <v>발광판</v>
          </cell>
          <cell r="C11009" t="str">
            <v>Illuminated sheet</v>
          </cell>
          <cell r="G11009" t="str">
            <v>해당없음</v>
          </cell>
        </row>
        <row r="11010">
          <cell r="A11010">
            <v>5512170401</v>
          </cell>
          <cell r="B11010" t="str">
            <v>갈매기표지판</v>
          </cell>
          <cell r="C11010" t="str">
            <v>Gull sign fences</v>
          </cell>
          <cell r="G11010" t="str">
            <v>해당없음</v>
          </cell>
        </row>
        <row r="11011">
          <cell r="A11011">
            <v>5512170402</v>
          </cell>
          <cell r="B11011" t="str">
            <v>안전표지판</v>
          </cell>
          <cell r="C11011" t="str">
            <v>Gull sign fences</v>
          </cell>
          <cell r="G11011" t="str">
            <v>해당없음</v>
          </cell>
        </row>
        <row r="11012">
          <cell r="A11012">
            <v>5512170501</v>
          </cell>
          <cell r="B11012" t="str">
            <v>자착식표지</v>
          </cell>
          <cell r="C11012" t="str">
            <v>Self adhesive signs</v>
          </cell>
          <cell r="G11012" t="str">
            <v>해당없음</v>
          </cell>
        </row>
        <row r="11013">
          <cell r="A11013">
            <v>5512170601</v>
          </cell>
          <cell r="B11013" t="str">
            <v>현수막</v>
          </cell>
          <cell r="C11013" t="str">
            <v>Banners</v>
          </cell>
          <cell r="G11013" t="str">
            <v>해당없음</v>
          </cell>
        </row>
        <row r="11014">
          <cell r="A11014">
            <v>5512170801</v>
          </cell>
          <cell r="B11014" t="str">
            <v>네온사인</v>
          </cell>
          <cell r="C11014" t="str">
            <v>Neon signs</v>
          </cell>
          <cell r="G11014" t="str">
            <v>해당없음</v>
          </cell>
        </row>
        <row r="11015">
          <cell r="A11015">
            <v>5512171001</v>
          </cell>
          <cell r="B11015" t="str">
            <v>교통안전표지</v>
          </cell>
          <cell r="C11015" t="str">
            <v>Traffic safety signs</v>
          </cell>
          <cell r="G11015" t="str">
            <v>해당없음</v>
          </cell>
        </row>
        <row r="11016">
          <cell r="A11016">
            <v>5512171002</v>
          </cell>
          <cell r="B11016" t="str">
            <v>도로표지</v>
          </cell>
          <cell r="C11016" t="str">
            <v>Road signs</v>
          </cell>
          <cell r="G11016" t="str">
            <v>해당없음</v>
          </cell>
        </row>
        <row r="11017">
          <cell r="A11017">
            <v>5512171201</v>
          </cell>
          <cell r="B11017" t="str">
            <v>방향표지판</v>
          </cell>
          <cell r="C11017" t="str">
            <v>Directional signs</v>
          </cell>
          <cell r="G11017" t="str">
            <v>해당없음</v>
          </cell>
        </row>
        <row r="11018">
          <cell r="A11018">
            <v>5512171401</v>
          </cell>
          <cell r="B11018" t="str">
            <v>페넌트</v>
          </cell>
          <cell r="C11018" t="str">
            <v>Pennants</v>
          </cell>
          <cell r="G11018" t="str">
            <v>해당없음</v>
          </cell>
        </row>
        <row r="11019">
          <cell r="A11019">
            <v>5512171501</v>
          </cell>
          <cell r="B11019" t="str">
            <v>깃발</v>
          </cell>
          <cell r="C11019" t="str">
            <v>Flags</v>
          </cell>
          <cell r="G11019" t="str">
            <v>해당없음</v>
          </cell>
        </row>
        <row r="11020">
          <cell r="A11020">
            <v>5512171701</v>
          </cell>
          <cell r="B11020" t="str">
            <v>건물번호판</v>
          </cell>
          <cell r="C11020" t="str">
            <v>Building Number plates</v>
          </cell>
          <cell r="G11020" t="str">
            <v>해당없음</v>
          </cell>
        </row>
        <row r="11021">
          <cell r="A11021">
            <v>5512171702</v>
          </cell>
          <cell r="B11021" t="str">
            <v>도로명판</v>
          </cell>
          <cell r="C11021" t="str">
            <v>Road Name plates</v>
          </cell>
          <cell r="G11021" t="str">
            <v>해당없음</v>
          </cell>
        </row>
        <row r="11022">
          <cell r="A11022">
            <v>5512171703</v>
          </cell>
          <cell r="B11022" t="str">
            <v>기초번호판</v>
          </cell>
          <cell r="C11022" t="str">
            <v>Base Number plates</v>
          </cell>
          <cell r="G11022" t="str">
            <v>해당없음</v>
          </cell>
        </row>
        <row r="11023">
          <cell r="A11023">
            <v>5512171704</v>
          </cell>
          <cell r="B11023" t="str">
            <v>지역안내판</v>
          </cell>
          <cell r="C11023" t="str">
            <v>Area Information plates</v>
          </cell>
          <cell r="G11023" t="str">
            <v>해당없음</v>
          </cell>
        </row>
        <row r="11024">
          <cell r="A11024">
            <v>5512171801</v>
          </cell>
          <cell r="B11024" t="str">
            <v>안내판</v>
          </cell>
          <cell r="C11024" t="str">
            <v>Informational signs</v>
          </cell>
          <cell r="G11024">
            <v>8</v>
          </cell>
        </row>
        <row r="11025">
          <cell r="A11025">
            <v>5512179501</v>
          </cell>
          <cell r="B11025" t="str">
            <v>조감도</v>
          </cell>
          <cell r="C11025" t="str">
            <v>Birds eye views</v>
          </cell>
          <cell r="G11025" t="str">
            <v>해당없음</v>
          </cell>
        </row>
        <row r="11026">
          <cell r="A11026">
            <v>5512179601</v>
          </cell>
          <cell r="B11026" t="str">
            <v>국기</v>
          </cell>
          <cell r="C11026" t="str">
            <v>National flags</v>
          </cell>
          <cell r="G11026" t="str">
            <v>해당없음</v>
          </cell>
        </row>
        <row r="11027">
          <cell r="A11027">
            <v>5512179701</v>
          </cell>
          <cell r="B11027" t="str">
            <v>비닐문자또는숫자</v>
          </cell>
          <cell r="C11027" t="str">
            <v>Vinyl letters or numbers</v>
          </cell>
          <cell r="G11027" t="str">
            <v>해당없음</v>
          </cell>
        </row>
        <row r="11028">
          <cell r="A11028">
            <v>5512179801</v>
          </cell>
          <cell r="B11028" t="str">
            <v>전주번호표</v>
          </cell>
          <cell r="C11028" t="str">
            <v>Utility pole number marks</v>
          </cell>
          <cell r="G11028" t="str">
            <v>해당없음</v>
          </cell>
        </row>
        <row r="11029">
          <cell r="A11029">
            <v>5512179901</v>
          </cell>
          <cell r="B11029" t="str">
            <v>지중선로표시기</v>
          </cell>
          <cell r="C11029" t="str">
            <v>Underground wire direction indicators</v>
          </cell>
          <cell r="G11029" t="str">
            <v>해당없음</v>
          </cell>
        </row>
        <row r="11030">
          <cell r="A11030">
            <v>5512180401</v>
          </cell>
          <cell r="B11030" t="str">
            <v>계급장</v>
          </cell>
          <cell r="C11030" t="str">
            <v>Rank badge</v>
          </cell>
          <cell r="G11030" t="str">
            <v>해당없음</v>
          </cell>
        </row>
        <row r="11031">
          <cell r="A11031">
            <v>5512180402</v>
          </cell>
          <cell r="B11031" t="str">
            <v>배지</v>
          </cell>
          <cell r="C11031" t="str">
            <v>Badge</v>
          </cell>
          <cell r="G11031" t="str">
            <v>해당없음</v>
          </cell>
        </row>
        <row r="11032">
          <cell r="A11032">
            <v>5512190101</v>
          </cell>
          <cell r="B11032" t="str">
            <v>광고용기둥</v>
          </cell>
          <cell r="C11032" t="str">
            <v>Advertising pillars</v>
          </cell>
          <cell r="G11032" t="str">
            <v>해당없음</v>
          </cell>
        </row>
        <row r="11033">
          <cell r="A11033">
            <v>5512190301</v>
          </cell>
          <cell r="B11033" t="str">
            <v>안내전광판</v>
          </cell>
          <cell r="C11033" t="str">
            <v>Information message signs</v>
          </cell>
          <cell r="G11033">
            <v>8</v>
          </cell>
        </row>
        <row r="11034">
          <cell r="A11034">
            <v>5512190302</v>
          </cell>
          <cell r="B11034" t="str">
            <v>기상전광판</v>
          </cell>
          <cell r="C11034" t="str">
            <v>Weather message signs</v>
          </cell>
          <cell r="G11034">
            <v>8</v>
          </cell>
        </row>
        <row r="11035">
          <cell r="A11035">
            <v>5512190303</v>
          </cell>
          <cell r="B11035" t="str">
            <v>교통정보전광판</v>
          </cell>
          <cell r="C11035" t="str">
            <v>Variable message signs</v>
          </cell>
          <cell r="G11035">
            <v>8</v>
          </cell>
        </row>
        <row r="11036">
          <cell r="A11036">
            <v>5512190401</v>
          </cell>
          <cell r="B11036" t="str">
            <v>간판</v>
          </cell>
          <cell r="C11036" t="str">
            <v>Signboards</v>
          </cell>
          <cell r="G11036">
            <v>8</v>
          </cell>
        </row>
        <row r="11037">
          <cell r="A11037">
            <v>5512190402</v>
          </cell>
          <cell r="B11037" t="str">
            <v>광고용LED유리판</v>
          </cell>
          <cell r="C11037" t="str">
            <v>Advertisement LED glass panel</v>
          </cell>
          <cell r="G11037">
            <v>8</v>
          </cell>
        </row>
        <row r="11038">
          <cell r="A11038">
            <v>5512190501</v>
          </cell>
          <cell r="B11038" t="str">
            <v>깃대또는부속품</v>
          </cell>
          <cell r="C11038" t="str">
            <v>Flagpoles or parts or accessories</v>
          </cell>
          <cell r="G11038" t="str">
            <v>해당없음</v>
          </cell>
        </row>
        <row r="11039">
          <cell r="A11039">
            <v>5512190601</v>
          </cell>
          <cell r="B11039" t="str">
            <v>깃발게양대</v>
          </cell>
          <cell r="C11039" t="str">
            <v>Flag stands</v>
          </cell>
          <cell r="G11039" t="str">
            <v>해당없음</v>
          </cell>
        </row>
        <row r="11040">
          <cell r="A11040">
            <v>5512190801</v>
          </cell>
          <cell r="B11040" t="str">
            <v>안내판걸이구</v>
          </cell>
          <cell r="C11040" t="str">
            <v>Guideboard hanger assembles</v>
          </cell>
          <cell r="G11040">
            <v>8</v>
          </cell>
        </row>
        <row r="11041">
          <cell r="A11041">
            <v>5512190802</v>
          </cell>
          <cell r="B11041" t="str">
            <v>전시대</v>
          </cell>
          <cell r="C11041" t="str">
            <v>Display stand</v>
          </cell>
          <cell r="G11041">
            <v>8</v>
          </cell>
        </row>
        <row r="11042">
          <cell r="A11042">
            <v>5512199901</v>
          </cell>
          <cell r="B11042" t="str">
            <v>광고물부착방지물</v>
          </cell>
          <cell r="C11042" t="str">
            <v>Nonsticking materials of advertisement</v>
          </cell>
          <cell r="G11042" t="str">
            <v>해당없음</v>
          </cell>
        </row>
        <row r="11043">
          <cell r="A11043">
            <v>5610150201</v>
          </cell>
          <cell r="B11043" t="str">
            <v>소파</v>
          </cell>
          <cell r="C11043" t="str">
            <v>Sofas</v>
          </cell>
          <cell r="G11043">
            <v>8</v>
          </cell>
        </row>
        <row r="11044">
          <cell r="A11044">
            <v>5610150301</v>
          </cell>
          <cell r="B11044" t="str">
            <v>입식옷걸이</v>
          </cell>
          <cell r="C11044" t="str">
            <v>Dress hanger stand</v>
          </cell>
          <cell r="G11044" t="str">
            <v>해당없음</v>
          </cell>
        </row>
        <row r="11045">
          <cell r="A11045">
            <v>5610150701</v>
          </cell>
          <cell r="B11045" t="str">
            <v>책장</v>
          </cell>
          <cell r="C11045" t="str">
            <v>Bookcases</v>
          </cell>
          <cell r="G11045">
            <v>8</v>
          </cell>
        </row>
        <row r="11046">
          <cell r="A11046">
            <v>5610150801</v>
          </cell>
          <cell r="B11046" t="str">
            <v>매트리스</v>
          </cell>
          <cell r="C11046" t="str">
            <v>Mattresses</v>
          </cell>
          <cell r="G11046">
            <v>6</v>
          </cell>
        </row>
        <row r="11047">
          <cell r="A11047">
            <v>5610151001</v>
          </cell>
          <cell r="B11047" t="str">
            <v>가리개용칸막이</v>
          </cell>
          <cell r="C11047" t="str">
            <v>Partitions</v>
          </cell>
          <cell r="G11047">
            <v>7</v>
          </cell>
        </row>
        <row r="11048">
          <cell r="A11048">
            <v>5610151401</v>
          </cell>
          <cell r="B11048" t="str">
            <v>발받침대</v>
          </cell>
          <cell r="C11048" t="str">
            <v>Foot stools</v>
          </cell>
          <cell r="G11048" t="str">
            <v>해당없음</v>
          </cell>
        </row>
        <row r="11049">
          <cell r="A11049">
            <v>5610151501</v>
          </cell>
          <cell r="B11049" t="str">
            <v>침대</v>
          </cell>
          <cell r="C11049" t="str">
            <v>Beds</v>
          </cell>
          <cell r="G11049">
            <v>9</v>
          </cell>
        </row>
        <row r="11050">
          <cell r="A11050">
            <v>5610151601</v>
          </cell>
          <cell r="B11050" t="str">
            <v>장롱</v>
          </cell>
          <cell r="C11050" t="str">
            <v>Chests</v>
          </cell>
          <cell r="G11050">
            <v>10</v>
          </cell>
        </row>
        <row r="11051">
          <cell r="A11051">
            <v>5610151901</v>
          </cell>
          <cell r="B11051" t="str">
            <v>응접탁자</v>
          </cell>
          <cell r="C11051" t="str">
            <v>Tea tables</v>
          </cell>
          <cell r="G11051">
            <v>8</v>
          </cell>
        </row>
        <row r="11052">
          <cell r="A11052">
            <v>5610152001</v>
          </cell>
          <cell r="B11052" t="str">
            <v>사물함</v>
          </cell>
          <cell r="C11052" t="str">
            <v>Lockers</v>
          </cell>
          <cell r="G11052">
            <v>9</v>
          </cell>
        </row>
        <row r="11053">
          <cell r="A11053">
            <v>5610152003</v>
          </cell>
          <cell r="B11053" t="str">
            <v>군용사물함</v>
          </cell>
          <cell r="C11053" t="str">
            <v>Lockers for army</v>
          </cell>
          <cell r="G11053">
            <v>9</v>
          </cell>
        </row>
        <row r="11054">
          <cell r="A11054">
            <v>5610152301</v>
          </cell>
          <cell r="B11054" t="str">
            <v>우산꽂이</v>
          </cell>
          <cell r="C11054" t="str">
            <v>Umbrella holders or stands</v>
          </cell>
          <cell r="G11054" t="str">
            <v>해당없음</v>
          </cell>
        </row>
        <row r="11055">
          <cell r="A11055">
            <v>5610152401</v>
          </cell>
          <cell r="B11055" t="str">
            <v>다리미판</v>
          </cell>
          <cell r="C11055" t="str">
            <v>Ironing boards</v>
          </cell>
          <cell r="G11055" t="str">
            <v>해당없음</v>
          </cell>
        </row>
        <row r="11056">
          <cell r="A11056">
            <v>5610152801</v>
          </cell>
          <cell r="B11056" t="str">
            <v>인조식물</v>
          </cell>
          <cell r="C11056" t="str">
            <v>Artificial plants</v>
          </cell>
          <cell r="G11056" t="str">
            <v>해당없음</v>
          </cell>
        </row>
        <row r="11057">
          <cell r="A11057">
            <v>5610152901</v>
          </cell>
          <cell r="B11057" t="str">
            <v>잡지꽂이</v>
          </cell>
          <cell r="C11057" t="str">
            <v>Magazine racks</v>
          </cell>
          <cell r="G11057">
            <v>8</v>
          </cell>
        </row>
        <row r="11058">
          <cell r="A11058">
            <v>5610153001</v>
          </cell>
          <cell r="B11058" t="str">
            <v>캐비닛</v>
          </cell>
          <cell r="C11058" t="str">
            <v>Storage cabinets</v>
          </cell>
          <cell r="G11058">
            <v>8</v>
          </cell>
        </row>
        <row r="11059">
          <cell r="A11059">
            <v>5610153101</v>
          </cell>
          <cell r="B11059" t="str">
            <v>신발장</v>
          </cell>
          <cell r="C11059" t="str">
            <v>Shoe racks</v>
          </cell>
          <cell r="G11059">
            <v>8</v>
          </cell>
        </row>
        <row r="11060">
          <cell r="A11060">
            <v>5610153701</v>
          </cell>
          <cell r="B11060" t="str">
            <v>화장대</v>
          </cell>
          <cell r="C11060" t="str">
            <v>Dressing tables</v>
          </cell>
          <cell r="G11060">
            <v>8</v>
          </cell>
        </row>
        <row r="11061">
          <cell r="A11061">
            <v>5610153801</v>
          </cell>
          <cell r="B11061" t="str">
            <v>찬장</v>
          </cell>
          <cell r="C11061" t="str">
            <v>Dining servers or buffets</v>
          </cell>
          <cell r="G11061">
            <v>9</v>
          </cell>
        </row>
        <row r="11062">
          <cell r="A11062">
            <v>5610154201</v>
          </cell>
          <cell r="B11062" t="str">
            <v>접이식의자</v>
          </cell>
          <cell r="C11062" t="str">
            <v>Folding chairs</v>
          </cell>
          <cell r="G11062" t="str">
            <v>해당없음</v>
          </cell>
        </row>
        <row r="11063">
          <cell r="A11063">
            <v>5610154301</v>
          </cell>
          <cell r="B11063" t="str">
            <v>식탁</v>
          </cell>
          <cell r="C11063" t="str">
            <v>Dining table</v>
          </cell>
          <cell r="G11063">
            <v>8</v>
          </cell>
        </row>
        <row r="11064">
          <cell r="A11064">
            <v>5610154302</v>
          </cell>
          <cell r="B11064" t="str">
            <v>상</v>
          </cell>
          <cell r="C11064" t="str">
            <v>Dining table</v>
          </cell>
          <cell r="G11064">
            <v>8</v>
          </cell>
        </row>
        <row r="11065">
          <cell r="A11065">
            <v>5610154401</v>
          </cell>
          <cell r="B11065" t="str">
            <v>거울</v>
          </cell>
          <cell r="C11065" t="str">
            <v>Furniture mirrors</v>
          </cell>
          <cell r="G11065">
            <v>7</v>
          </cell>
        </row>
        <row r="11066">
          <cell r="A11066">
            <v>5610158801</v>
          </cell>
          <cell r="B11066" t="str">
            <v>텔레비전보관장</v>
          </cell>
          <cell r="C11066" t="str">
            <v>Television storage cabinets</v>
          </cell>
          <cell r="G11066">
            <v>8</v>
          </cell>
        </row>
        <row r="11067">
          <cell r="A11067">
            <v>5610158802</v>
          </cell>
          <cell r="B11067" t="str">
            <v>텔레비전받침대</v>
          </cell>
          <cell r="C11067" t="str">
            <v>Television stands</v>
          </cell>
          <cell r="G11067">
            <v>8</v>
          </cell>
        </row>
        <row r="11068">
          <cell r="A11068">
            <v>5610158901</v>
          </cell>
          <cell r="B11068" t="str">
            <v>컴퓨터본체보관장</v>
          </cell>
          <cell r="C11068" t="str">
            <v>Computer main frame storage cabinets</v>
          </cell>
          <cell r="G11068" t="str">
            <v>해당없음</v>
          </cell>
        </row>
        <row r="11069">
          <cell r="A11069">
            <v>5610158902</v>
          </cell>
          <cell r="B11069" t="str">
            <v>컴퓨터본체받침대</v>
          </cell>
          <cell r="C11069" t="str">
            <v>Computer main frame stands</v>
          </cell>
          <cell r="G11069" t="str">
            <v>해당없음</v>
          </cell>
        </row>
        <row r="11070">
          <cell r="A11070">
            <v>5610159001</v>
          </cell>
          <cell r="B11070" t="str">
            <v>종이보관장</v>
          </cell>
          <cell r="C11070" t="str">
            <v>Paper storage cabinets</v>
          </cell>
          <cell r="G11070" t="str">
            <v>해당없음</v>
          </cell>
        </row>
        <row r="11071">
          <cell r="A11071">
            <v>5610159201</v>
          </cell>
          <cell r="B11071" t="str">
            <v>청소도구함</v>
          </cell>
          <cell r="C11071" t="str">
            <v>Cleaning tool boxes</v>
          </cell>
          <cell r="G11071">
            <v>8</v>
          </cell>
        </row>
        <row r="11072">
          <cell r="A11072">
            <v>5610159501</v>
          </cell>
          <cell r="B11072" t="str">
            <v>기타미분류가구</v>
          </cell>
          <cell r="C11072" t="str">
            <v>Other furnitures</v>
          </cell>
          <cell r="G11072">
            <v>0</v>
          </cell>
        </row>
        <row r="11073">
          <cell r="A11073">
            <v>5610159601</v>
          </cell>
          <cell r="B11073" t="str">
            <v>차표꽂이대</v>
          </cell>
          <cell r="C11073" t="str">
            <v>Ticket racks</v>
          </cell>
          <cell r="G11073" t="str">
            <v>해당없음</v>
          </cell>
        </row>
        <row r="11074">
          <cell r="A11074">
            <v>5610159701</v>
          </cell>
          <cell r="B11074" t="str">
            <v>서랍형수납장</v>
          </cell>
          <cell r="C11074" t="str">
            <v>Chest of drawers</v>
          </cell>
          <cell r="G11074">
            <v>8</v>
          </cell>
        </row>
        <row r="11075">
          <cell r="A11075">
            <v>5610160101</v>
          </cell>
          <cell r="B11075" t="str">
            <v>비치파라솔</v>
          </cell>
          <cell r="C11075" t="str">
            <v>Beach parasols</v>
          </cell>
          <cell r="G11075">
            <v>6</v>
          </cell>
        </row>
        <row r="11076">
          <cell r="A11076">
            <v>5610160201</v>
          </cell>
          <cell r="B11076" t="str">
            <v>옥외용의자</v>
          </cell>
          <cell r="C11076" t="str">
            <v>Outdoor chairs</v>
          </cell>
          <cell r="G11076" t="str">
            <v>해당없음</v>
          </cell>
        </row>
        <row r="11077">
          <cell r="A11077">
            <v>5610160301</v>
          </cell>
          <cell r="B11077" t="str">
            <v>옥외용탁자</v>
          </cell>
          <cell r="C11077" t="str">
            <v>Outdoor tables or picnic tables</v>
          </cell>
          <cell r="G11077">
            <v>8</v>
          </cell>
        </row>
        <row r="11078">
          <cell r="A11078">
            <v>5610160302</v>
          </cell>
          <cell r="B11078" t="str">
            <v>평상</v>
          </cell>
          <cell r="C11078" t="str">
            <v>Wooden bed</v>
          </cell>
          <cell r="G11078">
            <v>8</v>
          </cell>
        </row>
        <row r="11079">
          <cell r="A11079">
            <v>5610160501</v>
          </cell>
          <cell r="B11079" t="str">
            <v>옥외용벤치</v>
          </cell>
          <cell r="C11079" t="str">
            <v>Outdoor benches</v>
          </cell>
          <cell r="G11079">
            <v>8</v>
          </cell>
        </row>
        <row r="11080">
          <cell r="A11080">
            <v>5610160601</v>
          </cell>
          <cell r="B11080" t="str">
            <v>화분대</v>
          </cell>
          <cell r="C11080" t="str">
            <v>Flower stands</v>
          </cell>
          <cell r="G11080">
            <v>8</v>
          </cell>
        </row>
        <row r="11081">
          <cell r="A11081">
            <v>5610170101</v>
          </cell>
          <cell r="B11081" t="str">
            <v>크레덴자</v>
          </cell>
          <cell r="C11081" t="str">
            <v>Credenzas</v>
          </cell>
          <cell r="G11081">
            <v>10</v>
          </cell>
        </row>
        <row r="11082">
          <cell r="A11082">
            <v>5610170103</v>
          </cell>
          <cell r="B11082" t="str">
            <v>문갑</v>
          </cell>
          <cell r="C11082" t="str">
            <v>Stationery chests</v>
          </cell>
          <cell r="G11082">
            <v>10</v>
          </cell>
        </row>
        <row r="11083">
          <cell r="A11083">
            <v>5610170201</v>
          </cell>
          <cell r="B11083" t="str">
            <v>파일링캐비닛</v>
          </cell>
          <cell r="C11083" t="str">
            <v>Filing cabinets</v>
          </cell>
          <cell r="G11083">
            <v>9</v>
          </cell>
        </row>
        <row r="11084">
          <cell r="A11084">
            <v>5610170202</v>
          </cell>
          <cell r="B11084" t="str">
            <v>도면함</v>
          </cell>
          <cell r="C11084" t="str">
            <v>Marine chart tables</v>
          </cell>
          <cell r="G11084">
            <v>9</v>
          </cell>
        </row>
        <row r="11085">
          <cell r="A11085">
            <v>5610170301</v>
          </cell>
          <cell r="B11085" t="str">
            <v>책상</v>
          </cell>
          <cell r="C11085" t="str">
            <v>Desks</v>
          </cell>
          <cell r="G11085">
            <v>8</v>
          </cell>
        </row>
        <row r="11086">
          <cell r="A11086">
            <v>5610170501</v>
          </cell>
          <cell r="B11086" t="str">
            <v>유리진열장</v>
          </cell>
          <cell r="C11086" t="str">
            <v>Showcases</v>
          </cell>
          <cell r="G11086">
            <v>8</v>
          </cell>
        </row>
        <row r="11087">
          <cell r="A11087">
            <v>5610170601</v>
          </cell>
          <cell r="B11087" t="str">
            <v>회의용탁자</v>
          </cell>
          <cell r="C11087" t="str">
            <v>Conferencing tables</v>
          </cell>
          <cell r="G11087">
            <v>8</v>
          </cell>
        </row>
        <row r="11088">
          <cell r="A11088">
            <v>5610170701</v>
          </cell>
          <cell r="B11088" t="str">
            <v>제도대</v>
          </cell>
          <cell r="C11088" t="str">
            <v>Drawing table</v>
          </cell>
          <cell r="G11088" t="str">
            <v>해당없음</v>
          </cell>
        </row>
        <row r="11089">
          <cell r="A11089">
            <v>5610170801</v>
          </cell>
          <cell r="B11089" t="str">
            <v>이동형파일서랍</v>
          </cell>
          <cell r="C11089" t="str">
            <v>Mobile files</v>
          </cell>
          <cell r="G11089">
            <v>7</v>
          </cell>
        </row>
        <row r="11090">
          <cell r="A11090">
            <v>5610171001</v>
          </cell>
          <cell r="B11090" t="str">
            <v>프로젝터스탠드또는카트</v>
          </cell>
          <cell r="C11090" t="str">
            <v>Projector stands or carts</v>
          </cell>
          <cell r="G11090" t="str">
            <v>해당없음</v>
          </cell>
        </row>
        <row r="11091">
          <cell r="A11091">
            <v>5610171201</v>
          </cell>
          <cell r="B11091" t="str">
            <v>난로받침대</v>
          </cell>
          <cell r="C11091" t="str">
            <v>Stove stands</v>
          </cell>
          <cell r="G11091" t="str">
            <v>해당없음</v>
          </cell>
        </row>
        <row r="11092">
          <cell r="A11092">
            <v>5610171501</v>
          </cell>
          <cell r="B11092" t="str">
            <v>우편물분류함</v>
          </cell>
          <cell r="C11092" t="str">
            <v>Postal matter arrangement shelves</v>
          </cell>
          <cell r="G11092">
            <v>10</v>
          </cell>
        </row>
        <row r="11093">
          <cell r="A11093">
            <v>5610179101</v>
          </cell>
          <cell r="B11093" t="str">
            <v>신문걸이대</v>
          </cell>
          <cell r="C11093" t="str">
            <v>Newspaper racks</v>
          </cell>
          <cell r="G11093">
            <v>12</v>
          </cell>
        </row>
        <row r="11094">
          <cell r="A11094">
            <v>5610179301</v>
          </cell>
          <cell r="B11094" t="str">
            <v>보조책상</v>
          </cell>
          <cell r="C11094" t="str">
            <v>Side tables</v>
          </cell>
          <cell r="G11094">
            <v>8</v>
          </cell>
        </row>
        <row r="11095">
          <cell r="A11095">
            <v>5610179701</v>
          </cell>
          <cell r="B11095" t="str">
            <v>조례대</v>
          </cell>
          <cell r="C11095" t="str">
            <v>Morning meeting stands</v>
          </cell>
          <cell r="G11095" t="str">
            <v>해당없음</v>
          </cell>
        </row>
        <row r="11096">
          <cell r="A11096">
            <v>5610179801</v>
          </cell>
          <cell r="B11096" t="str">
            <v>자개역사록</v>
          </cell>
          <cell r="C11096" t="str">
            <v>Visit books</v>
          </cell>
          <cell r="G11096" t="str">
            <v>해당없음</v>
          </cell>
        </row>
        <row r="11097">
          <cell r="A11097">
            <v>5610179901</v>
          </cell>
          <cell r="B11097" t="str">
            <v>수표대</v>
          </cell>
          <cell r="C11097" t="str">
            <v>Check shelves</v>
          </cell>
          <cell r="G11097" t="str">
            <v>해당없음</v>
          </cell>
        </row>
        <row r="11098">
          <cell r="A11098">
            <v>5610180301</v>
          </cell>
          <cell r="B11098" t="str">
            <v>유모차</v>
          </cell>
          <cell r="C11098" t="str">
            <v>Carriages or perambulators or strollers</v>
          </cell>
          <cell r="G11098" t="str">
            <v>해당없음</v>
          </cell>
        </row>
        <row r="11099">
          <cell r="A11099">
            <v>5610180501</v>
          </cell>
          <cell r="B11099" t="str">
            <v>영유아용자동차시트</v>
          </cell>
          <cell r="C11099" t="str">
            <v>Car seats</v>
          </cell>
          <cell r="G11099" t="str">
            <v>해당없음</v>
          </cell>
        </row>
        <row r="11100">
          <cell r="A11100">
            <v>5610180701</v>
          </cell>
          <cell r="B11100" t="str">
            <v>보호용의자</v>
          </cell>
          <cell r="C11100" t="str">
            <v>Bouncer seats or jumpers</v>
          </cell>
          <cell r="G11100" t="str">
            <v>해당없음</v>
          </cell>
        </row>
        <row r="11101">
          <cell r="A11101">
            <v>5610181201</v>
          </cell>
          <cell r="B11101" t="str">
            <v>유아기저귀교환대</v>
          </cell>
          <cell r="C11101" t="str">
            <v>Baby changing tables</v>
          </cell>
          <cell r="G11101" t="str">
            <v>해당없음</v>
          </cell>
        </row>
        <row r="11102">
          <cell r="A11102">
            <v>5610189901</v>
          </cell>
          <cell r="B11102" t="str">
            <v>유아안전보조용품</v>
          </cell>
          <cell r="C11102" t="str">
            <v>Baby safety assistants</v>
          </cell>
          <cell r="G11102" t="str">
            <v>해당없음</v>
          </cell>
        </row>
        <row r="11103">
          <cell r="A11103">
            <v>5611160101</v>
          </cell>
          <cell r="B11103" t="str">
            <v>OA칸막이</v>
          </cell>
          <cell r="C11103" t="str">
            <v>Partitions</v>
          </cell>
          <cell r="G11103" t="str">
            <v>해당없음</v>
          </cell>
        </row>
        <row r="11104">
          <cell r="A11104">
            <v>5611160201</v>
          </cell>
          <cell r="B11104" t="str">
            <v>OA칸막이용보관함</v>
          </cell>
          <cell r="C11104" t="str">
            <v>Storage for panel systems</v>
          </cell>
          <cell r="G11104" t="str">
            <v>해당없음</v>
          </cell>
        </row>
        <row r="11105">
          <cell r="A11105">
            <v>5611160601</v>
          </cell>
          <cell r="B11105" t="str">
            <v>OA칸막이용선반</v>
          </cell>
          <cell r="C11105" t="str">
            <v>Shelfs for panel systems</v>
          </cell>
          <cell r="G11105" t="str">
            <v>해당없음</v>
          </cell>
        </row>
        <row r="11106">
          <cell r="A11106">
            <v>5611190201</v>
          </cell>
          <cell r="B11106" t="str">
            <v>산업용작업대</v>
          </cell>
          <cell r="C11106" t="str">
            <v>Industrial work surfaces</v>
          </cell>
          <cell r="G11106">
            <v>11</v>
          </cell>
        </row>
        <row r="11107">
          <cell r="A11107">
            <v>5611199301</v>
          </cell>
          <cell r="B11107" t="str">
            <v>재단대</v>
          </cell>
          <cell r="C11107" t="str">
            <v>Tailor cutting stands</v>
          </cell>
          <cell r="G11107" t="str">
            <v>해당없음</v>
          </cell>
        </row>
        <row r="11108">
          <cell r="A11108">
            <v>5611199401</v>
          </cell>
          <cell r="B11108" t="str">
            <v>개낭대</v>
          </cell>
          <cell r="C11108" t="str">
            <v>Sack openning stands</v>
          </cell>
          <cell r="G11108" t="str">
            <v>해당없음</v>
          </cell>
        </row>
        <row r="11109">
          <cell r="A11109">
            <v>5611199501</v>
          </cell>
          <cell r="B11109" t="str">
            <v>압인대</v>
          </cell>
          <cell r="C11109" t="str">
            <v>Mail dumping and stamping tables</v>
          </cell>
          <cell r="G11109" t="str">
            <v>해당없음</v>
          </cell>
        </row>
        <row r="11110">
          <cell r="A11110">
            <v>5611199601</v>
          </cell>
          <cell r="B11110" t="str">
            <v>미용의자</v>
          </cell>
          <cell r="C11110" t="str">
            <v>Beauty shop chairs</v>
          </cell>
          <cell r="G11110" t="str">
            <v>해당없음</v>
          </cell>
        </row>
        <row r="11111">
          <cell r="A11111">
            <v>5611199701</v>
          </cell>
          <cell r="B11111" t="str">
            <v>이발용의자</v>
          </cell>
          <cell r="C11111" t="str">
            <v>Barber chairs</v>
          </cell>
          <cell r="G11111">
            <v>9</v>
          </cell>
        </row>
        <row r="11112">
          <cell r="A11112">
            <v>5611199801</v>
          </cell>
          <cell r="B11112" t="str">
            <v>세발대</v>
          </cell>
          <cell r="C11112" t="str">
            <v>Shampoo stands</v>
          </cell>
          <cell r="G11112" t="str">
            <v>해당없음</v>
          </cell>
        </row>
        <row r="11113">
          <cell r="A11113">
            <v>5611199901</v>
          </cell>
          <cell r="B11113" t="str">
            <v>망대</v>
          </cell>
          <cell r="C11113" t="str">
            <v>Mailbag stands</v>
          </cell>
          <cell r="G11113" t="str">
            <v>해당없음</v>
          </cell>
        </row>
        <row r="11114">
          <cell r="A11114">
            <v>5611210101</v>
          </cell>
          <cell r="B11114" t="str">
            <v>고정식연결의자</v>
          </cell>
          <cell r="C11114" t="str">
            <v>Auditorium or stadium or special use seating</v>
          </cell>
          <cell r="G11114">
            <v>8</v>
          </cell>
        </row>
        <row r="11115">
          <cell r="A11115">
            <v>5611210201</v>
          </cell>
          <cell r="B11115" t="str">
            <v>작업용의자</v>
          </cell>
          <cell r="C11115" t="str">
            <v>Task seating</v>
          </cell>
          <cell r="G11115">
            <v>8</v>
          </cell>
        </row>
        <row r="11116">
          <cell r="A11116">
            <v>5611210501</v>
          </cell>
          <cell r="B11116" t="str">
            <v>라운지용의자</v>
          </cell>
          <cell r="C11116" t="str">
            <v>Lounge seating</v>
          </cell>
          <cell r="G11116">
            <v>8</v>
          </cell>
        </row>
        <row r="11117">
          <cell r="A11117">
            <v>5611210601</v>
          </cell>
          <cell r="B11117" t="str">
            <v>스툴의자</v>
          </cell>
          <cell r="C11117" t="str">
            <v>Stool seating</v>
          </cell>
          <cell r="G11117" t="str">
            <v>해당없음</v>
          </cell>
        </row>
        <row r="11118">
          <cell r="A11118">
            <v>5611210801</v>
          </cell>
          <cell r="B11118" t="str">
            <v>책걸상</v>
          </cell>
          <cell r="C11118" t="str">
            <v>Desk and chair units</v>
          </cell>
          <cell r="G11118">
            <v>9</v>
          </cell>
        </row>
        <row r="11119">
          <cell r="A11119">
            <v>5611210901</v>
          </cell>
          <cell r="B11119" t="str">
            <v>벤치</v>
          </cell>
          <cell r="C11119" t="str">
            <v>Benches</v>
          </cell>
          <cell r="G11119">
            <v>8</v>
          </cell>
        </row>
        <row r="11120">
          <cell r="A11120">
            <v>5611211001</v>
          </cell>
          <cell r="B11120" t="str">
            <v>연주자용의자</v>
          </cell>
          <cell r="C11120" t="str">
            <v>Musician seating</v>
          </cell>
          <cell r="G11120" t="str">
            <v>해당없음</v>
          </cell>
        </row>
        <row r="11121">
          <cell r="A11121">
            <v>5611211101</v>
          </cell>
          <cell r="B11121" t="str">
            <v>부스터의자</v>
          </cell>
          <cell r="C11121" t="str">
            <v>Booster seats</v>
          </cell>
          <cell r="G11121" t="str">
            <v>해당없음</v>
          </cell>
        </row>
        <row r="11122">
          <cell r="A11122">
            <v>5612100101</v>
          </cell>
          <cell r="B11122" t="str">
            <v>책운반기</v>
          </cell>
          <cell r="C11122" t="str">
            <v>Book carts or book trucks</v>
          </cell>
          <cell r="G11122">
            <v>8</v>
          </cell>
        </row>
        <row r="11123">
          <cell r="A11123">
            <v>5612100201</v>
          </cell>
          <cell r="B11123" t="str">
            <v>카운터</v>
          </cell>
          <cell r="C11123" t="str">
            <v>Circulation or librarian desks or components</v>
          </cell>
          <cell r="G11123">
            <v>9</v>
          </cell>
        </row>
        <row r="11124">
          <cell r="A11124">
            <v>5612100301</v>
          </cell>
          <cell r="B11124" t="str">
            <v>도서반납함</v>
          </cell>
          <cell r="C11124" t="str">
            <v>Book returns</v>
          </cell>
          <cell r="G11124" t="str">
            <v>해당없음</v>
          </cell>
        </row>
        <row r="11125">
          <cell r="A11125">
            <v>5612100401</v>
          </cell>
          <cell r="B11125" t="str">
            <v>도서카드함</v>
          </cell>
          <cell r="C11125" t="str">
            <v>Card racks</v>
          </cell>
          <cell r="G11125">
            <v>8</v>
          </cell>
        </row>
        <row r="11126">
          <cell r="A11126">
            <v>5612100501</v>
          </cell>
          <cell r="B11126" t="str">
            <v>사전대</v>
          </cell>
          <cell r="C11126" t="str">
            <v>Dictionary stands</v>
          </cell>
          <cell r="G11126" t="str">
            <v>해당없음</v>
          </cell>
        </row>
        <row r="11127">
          <cell r="A11127">
            <v>5612100701</v>
          </cell>
          <cell r="B11127" t="str">
            <v>공중용필기대</v>
          </cell>
          <cell r="C11127" t="str">
            <v>Public access tables</v>
          </cell>
          <cell r="G11127">
            <v>10</v>
          </cell>
        </row>
        <row r="11128">
          <cell r="A11128">
            <v>5612100901</v>
          </cell>
          <cell r="B11128" t="str">
            <v>경사진열람대</v>
          </cell>
          <cell r="C11128" t="str">
            <v>Sloped reading tables</v>
          </cell>
          <cell r="G11128">
            <v>10</v>
          </cell>
        </row>
        <row r="11129">
          <cell r="A11129">
            <v>5612101101</v>
          </cell>
          <cell r="B11129" t="str">
            <v>CD또는카세트진열대</v>
          </cell>
          <cell r="C11129" t="str">
            <v>Library compact disc or audio cassette displayers</v>
          </cell>
          <cell r="G11129">
            <v>8</v>
          </cell>
        </row>
        <row r="11130">
          <cell r="A11130">
            <v>5612109901</v>
          </cell>
          <cell r="B11130" t="str">
            <v>이동식서가</v>
          </cell>
          <cell r="C11130" t="str">
            <v>Mobile book racks</v>
          </cell>
          <cell r="G11130">
            <v>10</v>
          </cell>
        </row>
        <row r="11131">
          <cell r="A11131">
            <v>5612140201</v>
          </cell>
          <cell r="B11131" t="str">
            <v>이동식스툴테이블</v>
          </cell>
          <cell r="C11131" t="str">
            <v>Mobile stool tables</v>
          </cell>
          <cell r="G11131">
            <v>8</v>
          </cell>
        </row>
        <row r="11132">
          <cell r="A11132">
            <v>5612150101</v>
          </cell>
          <cell r="B11132" t="str">
            <v>실습대</v>
          </cell>
          <cell r="C11132" t="str">
            <v>Activity tables</v>
          </cell>
          <cell r="G11132">
            <v>10</v>
          </cell>
        </row>
        <row r="11133">
          <cell r="A11133">
            <v>5612150102</v>
          </cell>
          <cell r="B11133" t="str">
            <v>방음탁</v>
          </cell>
          <cell r="C11133" t="str">
            <v>Language laboratory tables</v>
          </cell>
          <cell r="G11133">
            <v>10</v>
          </cell>
        </row>
        <row r="11134">
          <cell r="A11134">
            <v>5612150201</v>
          </cell>
          <cell r="B11134" t="str">
            <v>교실용걸상</v>
          </cell>
          <cell r="C11134" t="str">
            <v>Classroom chairs</v>
          </cell>
          <cell r="G11134" t="str">
            <v>해당없음</v>
          </cell>
        </row>
        <row r="11135">
          <cell r="A11135">
            <v>5612150501</v>
          </cell>
          <cell r="B11135" t="str">
            <v>수강용탁자</v>
          </cell>
          <cell r="C11135" t="str">
            <v>Classroom tables</v>
          </cell>
          <cell r="G11135">
            <v>7</v>
          </cell>
        </row>
        <row r="11136">
          <cell r="A11136">
            <v>5612150601</v>
          </cell>
          <cell r="B11136" t="str">
            <v>학생용책상</v>
          </cell>
          <cell r="C11136" t="str">
            <v>Student desks</v>
          </cell>
          <cell r="G11136" t="str">
            <v>해당없음</v>
          </cell>
        </row>
        <row r="11137">
          <cell r="A11137">
            <v>5612150701</v>
          </cell>
          <cell r="B11137" t="str">
            <v>칸막이형열람대</v>
          </cell>
          <cell r="C11137" t="str">
            <v>Study carrels</v>
          </cell>
          <cell r="G11137">
            <v>8</v>
          </cell>
        </row>
        <row r="11138">
          <cell r="A11138">
            <v>5612150801</v>
          </cell>
          <cell r="B11138" t="str">
            <v>컴퓨터책상</v>
          </cell>
          <cell r="C11138" t="str">
            <v>Student computer desks</v>
          </cell>
          <cell r="G11138">
            <v>8</v>
          </cell>
        </row>
        <row r="11139">
          <cell r="A11139">
            <v>5612159701</v>
          </cell>
          <cell r="B11139" t="str">
            <v>교단</v>
          </cell>
          <cell r="C11139" t="str">
            <v>Teachers platforms</v>
          </cell>
          <cell r="G11139">
            <v>9</v>
          </cell>
        </row>
        <row r="11140">
          <cell r="A11140">
            <v>5612159801</v>
          </cell>
          <cell r="B11140" t="str">
            <v>교탁</v>
          </cell>
          <cell r="C11140" t="str">
            <v>Teaching desks</v>
          </cell>
          <cell r="G11140">
            <v>9</v>
          </cell>
        </row>
        <row r="11141">
          <cell r="A11141">
            <v>5612160501</v>
          </cell>
          <cell r="B11141" t="str">
            <v>놀이용칸막이</v>
          </cell>
          <cell r="C11141" t="str">
            <v>Low rise room dividers or play panels</v>
          </cell>
          <cell r="G11141" t="str">
            <v>해당없음</v>
          </cell>
        </row>
        <row r="11142">
          <cell r="A11142">
            <v>5612169901</v>
          </cell>
          <cell r="B11142" t="str">
            <v>유아용탁자</v>
          </cell>
          <cell r="C11142" t="str">
            <v>Infant  table</v>
          </cell>
          <cell r="G11142" t="str">
            <v>해당없음</v>
          </cell>
        </row>
        <row r="11143">
          <cell r="A11143">
            <v>5612170301</v>
          </cell>
          <cell r="B11143" t="str">
            <v>유아용교구장</v>
          </cell>
          <cell r="C11143" t="str">
            <v>Cubbie units</v>
          </cell>
          <cell r="G11143" t="str">
            <v>해당없음</v>
          </cell>
        </row>
        <row r="11144">
          <cell r="A11144">
            <v>5612179801</v>
          </cell>
          <cell r="B11144" t="str">
            <v>칠판보조장</v>
          </cell>
          <cell r="C11144" t="str">
            <v>Ancillary cabinets for board</v>
          </cell>
          <cell r="G11144">
            <v>8</v>
          </cell>
        </row>
        <row r="11145">
          <cell r="A11145">
            <v>5612179901</v>
          </cell>
          <cell r="B11145" t="str">
            <v>출석부보관장</v>
          </cell>
          <cell r="C11145" t="str">
            <v>Attendance book storage cabinets</v>
          </cell>
          <cell r="G11145" t="str">
            <v>해당없음</v>
          </cell>
        </row>
        <row r="11146">
          <cell r="A11146">
            <v>5612180401</v>
          </cell>
          <cell r="B11146" t="str">
            <v>강연대</v>
          </cell>
          <cell r="C11146" t="str">
            <v>Emceeing stands</v>
          </cell>
          <cell r="G11146">
            <v>9</v>
          </cell>
        </row>
        <row r="11147">
          <cell r="A11147">
            <v>5612190201</v>
          </cell>
          <cell r="B11147" t="str">
            <v>전시용진열대</v>
          </cell>
          <cell r="C11147" t="str">
            <v>Display stands</v>
          </cell>
          <cell r="G11147">
            <v>9</v>
          </cell>
        </row>
        <row r="11148">
          <cell r="A11148">
            <v>5612190301</v>
          </cell>
          <cell r="B11148" t="str">
            <v>수장고용수납장</v>
          </cell>
          <cell r="C11148" t="str">
            <v>Relic preservation storage</v>
          </cell>
          <cell r="G11148">
            <v>8</v>
          </cell>
        </row>
        <row r="11149">
          <cell r="A11149">
            <v>5612200101</v>
          </cell>
          <cell r="B11149" t="str">
            <v>실험대</v>
          </cell>
          <cell r="C11149" t="str">
            <v>Laboratory benches</v>
          </cell>
          <cell r="G11149">
            <v>11</v>
          </cell>
        </row>
        <row r="11150">
          <cell r="A11150">
            <v>5612200201</v>
          </cell>
          <cell r="B11150" t="str">
            <v>실험기구진열장</v>
          </cell>
          <cell r="C11150" t="str">
            <v>Experimental equipment showcase</v>
          </cell>
          <cell r="G11150">
            <v>11</v>
          </cell>
        </row>
        <row r="11151">
          <cell r="A11151">
            <v>5612200202</v>
          </cell>
          <cell r="B11151" t="str">
            <v>약품장</v>
          </cell>
          <cell r="C11151" t="str">
            <v>Laboratory drugs storage units</v>
          </cell>
          <cell r="G11151">
            <v>11</v>
          </cell>
        </row>
        <row r="11152">
          <cell r="A11152">
            <v>5612200203</v>
          </cell>
          <cell r="B11152" t="str">
            <v>시약대</v>
          </cell>
          <cell r="C11152" t="str">
            <v>Reagent shelf</v>
          </cell>
          <cell r="G11152">
            <v>11</v>
          </cell>
        </row>
        <row r="11153">
          <cell r="A11153">
            <v>5612200204</v>
          </cell>
          <cell r="B11153" t="str">
            <v>표본장</v>
          </cell>
          <cell r="C11153" t="str">
            <v>Specimen display cabinets</v>
          </cell>
          <cell r="G11153">
            <v>11</v>
          </cell>
        </row>
        <row r="11154">
          <cell r="A11154">
            <v>5612200205</v>
          </cell>
          <cell r="B11154" t="str">
            <v>시약보관대</v>
          </cell>
          <cell r="C11154" t="str">
            <v>Reagent trays</v>
          </cell>
          <cell r="G11154">
            <v>11</v>
          </cell>
        </row>
        <row r="11155">
          <cell r="A11155">
            <v>5612200401</v>
          </cell>
          <cell r="B11155" t="str">
            <v>실험실용싱크대</v>
          </cell>
          <cell r="C11155" t="str">
            <v>Language laboratory tables</v>
          </cell>
          <cell r="G11155">
            <v>9</v>
          </cell>
        </row>
        <row r="11156">
          <cell r="A11156">
            <v>5613150101</v>
          </cell>
          <cell r="B11156" t="str">
            <v>상반신모형</v>
          </cell>
          <cell r="C11156" t="str">
            <v>Bust forms</v>
          </cell>
          <cell r="G11156" t="str">
            <v>해당없음</v>
          </cell>
        </row>
        <row r="11157">
          <cell r="A11157">
            <v>5613150201</v>
          </cell>
          <cell r="B11157" t="str">
            <v>머리모형</v>
          </cell>
          <cell r="C11157" t="str">
            <v>Head forms</v>
          </cell>
          <cell r="G11157" t="str">
            <v>해당없음</v>
          </cell>
        </row>
        <row r="11158">
          <cell r="A11158">
            <v>5613150301</v>
          </cell>
          <cell r="B11158" t="str">
            <v>목모형</v>
          </cell>
          <cell r="C11158" t="str">
            <v>Neck forms</v>
          </cell>
          <cell r="G11158" t="str">
            <v>해당없음</v>
          </cell>
        </row>
        <row r="11159">
          <cell r="A11159">
            <v>5613150401</v>
          </cell>
          <cell r="B11159" t="str">
            <v>마네킹</v>
          </cell>
          <cell r="C11159" t="str">
            <v>Mannequins</v>
          </cell>
          <cell r="G11159" t="str">
            <v>해당없음</v>
          </cell>
        </row>
        <row r="11160">
          <cell r="A11160">
            <v>6010160801</v>
          </cell>
          <cell r="B11160" t="str">
            <v>표창장</v>
          </cell>
          <cell r="C11160" t="str">
            <v>A letter of commendation</v>
          </cell>
          <cell r="G11160" t="str">
            <v>해당없음</v>
          </cell>
        </row>
        <row r="11161">
          <cell r="A11161">
            <v>6010160901</v>
          </cell>
          <cell r="B11161" t="str">
            <v>상장</v>
          </cell>
          <cell r="C11161" t="str">
            <v>Testimonial</v>
          </cell>
          <cell r="G11161" t="str">
            <v>해당없음</v>
          </cell>
        </row>
        <row r="11162">
          <cell r="A11162">
            <v>6010170801</v>
          </cell>
          <cell r="B11162" t="str">
            <v>괘도</v>
          </cell>
          <cell r="C11162" t="str">
            <v>Wall chart</v>
          </cell>
          <cell r="G11162" t="str">
            <v>해당없음</v>
          </cell>
        </row>
        <row r="11163">
          <cell r="A11163">
            <v>6010173201</v>
          </cell>
          <cell r="B11163" t="str">
            <v>지시봉</v>
          </cell>
          <cell r="C11163" t="str">
            <v>Pointing sticks</v>
          </cell>
          <cell r="G11163" t="str">
            <v>해당없음</v>
          </cell>
        </row>
        <row r="11164">
          <cell r="A11164">
            <v>6010180701</v>
          </cell>
          <cell r="B11164" t="str">
            <v>묵주</v>
          </cell>
          <cell r="C11164" t="str">
            <v>Prayer beads</v>
          </cell>
          <cell r="G11164" t="str">
            <v>해당없음</v>
          </cell>
        </row>
        <row r="11165">
          <cell r="A11165">
            <v>6010180801</v>
          </cell>
          <cell r="B11165" t="str">
            <v>염주</v>
          </cell>
          <cell r="C11165" t="str">
            <v>Prayer wheels</v>
          </cell>
          <cell r="G11165" t="str">
            <v>해당없음</v>
          </cell>
        </row>
        <row r="11166">
          <cell r="A11166">
            <v>6010220101</v>
          </cell>
          <cell r="B11166" t="str">
            <v>발음교육지침서및언어반응검사기</v>
          </cell>
          <cell r="C11166" t="str">
            <v>Phonics activity books and stutterer tester</v>
          </cell>
          <cell r="G11166" t="str">
            <v>해당없음</v>
          </cell>
        </row>
        <row r="11167">
          <cell r="A11167">
            <v>6010240101</v>
          </cell>
          <cell r="B11167" t="str">
            <v>주판또는셈수판</v>
          </cell>
          <cell r="C11167" t="str">
            <v>Abacus or counting frames</v>
          </cell>
          <cell r="G11167" t="str">
            <v>해당없음</v>
          </cell>
        </row>
        <row r="11168">
          <cell r="A11168">
            <v>6010240201</v>
          </cell>
          <cell r="B11168" t="str">
            <v>수학과종합지도자료</v>
          </cell>
          <cell r="C11168" t="str">
            <v>Mathmatical teaching materials</v>
          </cell>
          <cell r="G11168" t="str">
            <v>해당없음</v>
          </cell>
        </row>
        <row r="11169">
          <cell r="A11169">
            <v>6010240501</v>
          </cell>
          <cell r="B11169" t="str">
            <v>교육용계수기</v>
          </cell>
          <cell r="C11169" t="str">
            <v>Counter activity sets</v>
          </cell>
          <cell r="G11169" t="str">
            <v>해당없음</v>
          </cell>
        </row>
        <row r="11170">
          <cell r="A11170">
            <v>6010240801</v>
          </cell>
          <cell r="B11170" t="str">
            <v>수직선교육자료</v>
          </cell>
          <cell r="C11170" t="str">
            <v>Numerical line boards</v>
          </cell>
          <cell r="G11170" t="str">
            <v>해당없음</v>
          </cell>
        </row>
        <row r="11171">
          <cell r="A11171">
            <v>6010241201</v>
          </cell>
          <cell r="B11171" t="str">
            <v>페그보드</v>
          </cell>
          <cell r="C11171" t="str">
            <v>Peg boards</v>
          </cell>
          <cell r="G11171" t="str">
            <v>해당없음</v>
          </cell>
        </row>
        <row r="11172">
          <cell r="A11172">
            <v>6010251301</v>
          </cell>
          <cell r="B11172" t="str">
            <v>도미노</v>
          </cell>
          <cell r="C11172" t="str">
            <v>Dominoes</v>
          </cell>
          <cell r="G11172" t="str">
            <v>해당없음</v>
          </cell>
        </row>
        <row r="11173">
          <cell r="A11173">
            <v>6010270201</v>
          </cell>
          <cell r="B11173" t="str">
            <v>패턴블록</v>
          </cell>
          <cell r="C11173" t="str">
            <v>Pattern blocks</v>
          </cell>
          <cell r="G11173" t="str">
            <v>해당없음</v>
          </cell>
        </row>
        <row r="11174">
          <cell r="A11174">
            <v>6010271401</v>
          </cell>
          <cell r="B11174" t="str">
            <v>탱그람퍼즐</v>
          </cell>
          <cell r="C11174" t="str">
            <v>Tangrams puzzles</v>
          </cell>
          <cell r="G11174" t="str">
            <v>해당없음</v>
          </cell>
        </row>
        <row r="11175">
          <cell r="A11175">
            <v>6010271701</v>
          </cell>
          <cell r="B11175" t="str">
            <v>펜토미노</v>
          </cell>
          <cell r="C11175" t="str">
            <v>Pentominoes</v>
          </cell>
          <cell r="G11175" t="str">
            <v>해당없음</v>
          </cell>
        </row>
        <row r="11176">
          <cell r="A11176">
            <v>6010279801</v>
          </cell>
          <cell r="B11176" t="str">
            <v>지각운동학습기구</v>
          </cell>
          <cell r="C11176" t="str">
            <v>Manipulative devices of perceptual motor</v>
          </cell>
          <cell r="G11176">
            <v>6</v>
          </cell>
        </row>
        <row r="11177">
          <cell r="A11177">
            <v>6010279901</v>
          </cell>
          <cell r="B11177" t="str">
            <v>교육용놀이세트</v>
          </cell>
          <cell r="C11177" t="str">
            <v>Educational game sets</v>
          </cell>
          <cell r="G11177" t="str">
            <v>해당없음</v>
          </cell>
        </row>
        <row r="11178">
          <cell r="A11178">
            <v>6010310401</v>
          </cell>
          <cell r="B11178" t="str">
            <v>기하모형</v>
          </cell>
          <cell r="C11178" t="str">
            <v>Geometrical model</v>
          </cell>
          <cell r="G11178" t="str">
            <v>해당없음</v>
          </cell>
        </row>
        <row r="11179">
          <cell r="A11179">
            <v>6010340601</v>
          </cell>
          <cell r="B11179" t="str">
            <v>야외지리조사용세트</v>
          </cell>
          <cell r="C11179" t="str">
            <v>Sketching and surveying set</v>
          </cell>
          <cell r="G11179" t="str">
            <v>해당없음</v>
          </cell>
        </row>
        <row r="11180">
          <cell r="A11180">
            <v>6010340901</v>
          </cell>
          <cell r="B11180" t="str">
            <v>거리계</v>
          </cell>
          <cell r="C11180" t="str">
            <v>Map measurer</v>
          </cell>
          <cell r="G11180" t="str">
            <v>해당없음</v>
          </cell>
        </row>
        <row r="11181">
          <cell r="A11181">
            <v>6010379901</v>
          </cell>
          <cell r="B11181" t="str">
            <v>어학실습실기자재</v>
          </cell>
          <cell r="C11181" t="str">
            <v>Language laboratory facilities</v>
          </cell>
          <cell r="G11181">
            <v>9</v>
          </cell>
        </row>
        <row r="11182">
          <cell r="A11182">
            <v>6010391501</v>
          </cell>
          <cell r="B11182" t="str">
            <v>해부기</v>
          </cell>
          <cell r="C11182" t="str">
            <v>Dissection supplies</v>
          </cell>
          <cell r="G11182">
            <v>10</v>
          </cell>
        </row>
        <row r="11183">
          <cell r="A11183">
            <v>6010391901</v>
          </cell>
          <cell r="B11183" t="str">
            <v>광합성실험장치</v>
          </cell>
          <cell r="C11183" t="str">
            <v>Test equipments of photosynthesis</v>
          </cell>
          <cell r="G11183" t="str">
            <v>해당없음</v>
          </cell>
        </row>
        <row r="11184">
          <cell r="A11184">
            <v>6010392301</v>
          </cell>
          <cell r="B11184" t="str">
            <v>골격</v>
          </cell>
          <cell r="C11184" t="str">
            <v>Skeletons</v>
          </cell>
          <cell r="G11184" t="str">
            <v>해당없음</v>
          </cell>
        </row>
        <row r="11185">
          <cell r="A11185">
            <v>6010392501</v>
          </cell>
          <cell r="B11185" t="str">
            <v>생물실험용키트</v>
          </cell>
          <cell r="C11185" t="str">
            <v>Biology study or activity kits</v>
          </cell>
          <cell r="G11185" t="str">
            <v>해당없음</v>
          </cell>
        </row>
        <row r="11186">
          <cell r="A11186">
            <v>6010392701</v>
          </cell>
          <cell r="B11186" t="str">
            <v>식물표본</v>
          </cell>
          <cell r="C11186" t="str">
            <v>Preserved plant bodies or organ specimens</v>
          </cell>
          <cell r="G11186" t="str">
            <v>해당없음</v>
          </cell>
        </row>
        <row r="11187">
          <cell r="A11187">
            <v>6010393101</v>
          </cell>
          <cell r="B11187" t="str">
            <v>동물표본</v>
          </cell>
          <cell r="C11187" t="str">
            <v>Animal body or body parts or organ specimens</v>
          </cell>
          <cell r="G11187">
            <v>0</v>
          </cell>
        </row>
        <row r="11188">
          <cell r="A11188">
            <v>6010400101</v>
          </cell>
          <cell r="B11188" t="str">
            <v>DNA모형</v>
          </cell>
          <cell r="C11188" t="str">
            <v>DNA models</v>
          </cell>
          <cell r="G11188" t="str">
            <v>해당없음</v>
          </cell>
        </row>
        <row r="11189">
          <cell r="A11189">
            <v>6010410101</v>
          </cell>
          <cell r="B11189" t="str">
            <v>인체모형</v>
          </cell>
          <cell r="C11189" t="str">
            <v>Human body models</v>
          </cell>
          <cell r="G11189">
            <v>0</v>
          </cell>
        </row>
        <row r="11190">
          <cell r="A11190">
            <v>6010410201</v>
          </cell>
          <cell r="B11190" t="str">
            <v>세포분열모형</v>
          </cell>
          <cell r="C11190" t="str">
            <v>Cell segmentation models</v>
          </cell>
          <cell r="G11190" t="str">
            <v>해당없음</v>
          </cell>
        </row>
        <row r="11191">
          <cell r="A11191">
            <v>6010410401</v>
          </cell>
          <cell r="B11191" t="str">
            <v>폐운동원리실험장치</v>
          </cell>
          <cell r="C11191" t="str">
            <v>Lung demonstration apparatus</v>
          </cell>
          <cell r="G11191" t="str">
            <v>해당없음</v>
          </cell>
        </row>
        <row r="11192">
          <cell r="A11192">
            <v>6010410601</v>
          </cell>
          <cell r="B11192" t="str">
            <v>식물모형</v>
          </cell>
          <cell r="C11192" t="str">
            <v>Plant body or body part or organ models</v>
          </cell>
          <cell r="G11192" t="str">
            <v>해당없음</v>
          </cell>
        </row>
        <row r="11193">
          <cell r="A11193">
            <v>6010410701</v>
          </cell>
          <cell r="B11193" t="str">
            <v>동물모형</v>
          </cell>
          <cell r="C11193" t="str">
            <v>Animal models</v>
          </cell>
          <cell r="G11193">
            <v>0</v>
          </cell>
        </row>
        <row r="11194">
          <cell r="A11194">
            <v>6010420201</v>
          </cell>
          <cell r="B11194" t="str">
            <v>수질검사및샘플링키트</v>
          </cell>
          <cell r="C11194" t="str">
            <v>Water testing and sampling kits</v>
          </cell>
          <cell r="G11194" t="str">
            <v>해당없음</v>
          </cell>
        </row>
        <row r="11195">
          <cell r="A11195">
            <v>6010430201</v>
          </cell>
          <cell r="B11195" t="str">
            <v>천체사진</v>
          </cell>
          <cell r="C11195" t="str">
            <v>Astrophotographs</v>
          </cell>
          <cell r="G11195" t="str">
            <v>해당없음</v>
          </cell>
        </row>
        <row r="11196">
          <cell r="A11196">
            <v>6010430301</v>
          </cell>
          <cell r="B11196" t="str">
            <v>천문학연구키트</v>
          </cell>
          <cell r="C11196" t="str">
            <v>Astronomy study kits</v>
          </cell>
          <cell r="G11196" t="str">
            <v>해당없음</v>
          </cell>
        </row>
        <row r="11197">
          <cell r="A11197">
            <v>6010430401</v>
          </cell>
          <cell r="B11197" t="str">
            <v>태양방위환</v>
          </cell>
          <cell r="C11197" t="str">
            <v>Sun compasses</v>
          </cell>
          <cell r="G11197" t="str">
            <v>해당없음</v>
          </cell>
        </row>
        <row r="11198">
          <cell r="A11198">
            <v>6010430501</v>
          </cell>
          <cell r="B11198" t="str">
            <v>모의태양장치</v>
          </cell>
          <cell r="C11198" t="str">
            <v>Solar simulators</v>
          </cell>
          <cell r="G11198" t="str">
            <v>해당없음</v>
          </cell>
        </row>
        <row r="11199">
          <cell r="A11199">
            <v>6010430601</v>
          </cell>
          <cell r="B11199" t="str">
            <v>성좌투영기</v>
          </cell>
          <cell r="C11199" t="str">
            <v>Planetriums</v>
          </cell>
          <cell r="G11199" t="str">
            <v>해당없음</v>
          </cell>
        </row>
        <row r="11200">
          <cell r="A11200">
            <v>6010430701</v>
          </cell>
          <cell r="B11200" t="str">
            <v>삼구의</v>
          </cell>
          <cell r="C11200" t="str">
            <v>Planetary models</v>
          </cell>
          <cell r="G11200" t="str">
            <v>해당없음</v>
          </cell>
        </row>
        <row r="11201">
          <cell r="A11201">
            <v>6010430801</v>
          </cell>
          <cell r="B11201" t="str">
            <v>천구의</v>
          </cell>
          <cell r="C11201" t="str">
            <v>Celestial globes</v>
          </cell>
          <cell r="G11201" t="str">
            <v>해당없음</v>
          </cell>
        </row>
        <row r="11202">
          <cell r="A11202">
            <v>6010430901</v>
          </cell>
          <cell r="B11202" t="str">
            <v>수동천체운행기</v>
          </cell>
          <cell r="C11202" t="str">
            <v>Manual star charts</v>
          </cell>
          <cell r="G11202" t="str">
            <v>해당없음</v>
          </cell>
        </row>
        <row r="11203">
          <cell r="A11203">
            <v>6010439901</v>
          </cell>
          <cell r="B11203" t="str">
            <v>천문측량기</v>
          </cell>
          <cell r="C11203" t="str">
            <v>Astronomical surveying instruments</v>
          </cell>
          <cell r="G11203" t="str">
            <v>해당없음</v>
          </cell>
        </row>
        <row r="11204">
          <cell r="A11204">
            <v>6010440201</v>
          </cell>
          <cell r="B11204" t="str">
            <v>광물표본</v>
          </cell>
          <cell r="C11204" t="str">
            <v>Mineral specimens</v>
          </cell>
          <cell r="G11204">
            <v>0</v>
          </cell>
        </row>
        <row r="11205">
          <cell r="A11205">
            <v>6010440301</v>
          </cell>
          <cell r="B11205" t="str">
            <v>화석표본</v>
          </cell>
          <cell r="C11205" t="str">
            <v>Fossils</v>
          </cell>
          <cell r="G11205">
            <v>0</v>
          </cell>
        </row>
        <row r="11206">
          <cell r="A11206">
            <v>6010440401</v>
          </cell>
          <cell r="B11206" t="str">
            <v>지형모형</v>
          </cell>
          <cell r="C11206" t="str">
            <v>Landform models</v>
          </cell>
          <cell r="G11206" t="str">
            <v>해당없음</v>
          </cell>
        </row>
        <row r="11207">
          <cell r="A11207">
            <v>6010440501</v>
          </cell>
          <cell r="B11207" t="str">
            <v>화석모형</v>
          </cell>
          <cell r="C11207" t="str">
            <v>Fossil models</v>
          </cell>
          <cell r="G11207" t="str">
            <v>해당없음</v>
          </cell>
        </row>
        <row r="11208">
          <cell r="A11208">
            <v>6010440601</v>
          </cell>
          <cell r="B11208" t="str">
            <v>공극률측정장치</v>
          </cell>
          <cell r="C11208" t="str">
            <v>Porosity measuring equipments</v>
          </cell>
          <cell r="G11208" t="str">
            <v>해당없음</v>
          </cell>
        </row>
        <row r="11209">
          <cell r="A11209">
            <v>6010440801</v>
          </cell>
          <cell r="B11209" t="str">
            <v>지질학연구키트</v>
          </cell>
          <cell r="C11209" t="str">
            <v>Geology study kits</v>
          </cell>
          <cell r="G11209" t="str">
            <v>해당없음</v>
          </cell>
        </row>
        <row r="11210">
          <cell r="A11210">
            <v>6010440901</v>
          </cell>
          <cell r="B11210" t="str">
            <v>구름발생장치</v>
          </cell>
          <cell r="C11210" t="str">
            <v>Cloud apparatus</v>
          </cell>
          <cell r="G11210" t="str">
            <v>해당없음</v>
          </cell>
        </row>
        <row r="11211">
          <cell r="A11211">
            <v>6010441001</v>
          </cell>
          <cell r="B11211" t="str">
            <v>달모양관측기</v>
          </cell>
          <cell r="C11211" t="str">
            <v>Moon observation apparatus</v>
          </cell>
          <cell r="G11211" t="str">
            <v>해당없음</v>
          </cell>
        </row>
        <row r="11212">
          <cell r="A11212">
            <v>6010441101</v>
          </cell>
          <cell r="B11212" t="str">
            <v>기상현상모의장치</v>
          </cell>
          <cell r="C11212" t="str">
            <v>Weather demonstrations</v>
          </cell>
          <cell r="G11212" t="str">
            <v>해당없음</v>
          </cell>
        </row>
        <row r="11213">
          <cell r="A11213">
            <v>6010441201</v>
          </cell>
          <cell r="B11213" t="str">
            <v>퇴적실험장치</v>
          </cell>
          <cell r="C11213" t="str">
            <v>Experimental equipments of accumulation</v>
          </cell>
          <cell r="G11213" t="str">
            <v>해당없음</v>
          </cell>
        </row>
        <row r="11214">
          <cell r="A11214">
            <v>6010441301</v>
          </cell>
          <cell r="B11214" t="str">
            <v>전향력실험장치</v>
          </cell>
          <cell r="C11214" t="str">
            <v>Coriolis force apparatus</v>
          </cell>
          <cell r="G11214" t="str">
            <v>해당없음</v>
          </cell>
        </row>
        <row r="11215">
          <cell r="A11215">
            <v>6010441401</v>
          </cell>
          <cell r="B11215" t="str">
            <v>지구의</v>
          </cell>
          <cell r="C11215" t="str">
            <v>Terrestrial globes</v>
          </cell>
          <cell r="G11215" t="str">
            <v>해당없음</v>
          </cell>
        </row>
        <row r="11216">
          <cell r="A11216">
            <v>6010441501</v>
          </cell>
          <cell r="B11216" t="str">
            <v>광물모형</v>
          </cell>
          <cell r="C11216" t="str">
            <v>Mineral models</v>
          </cell>
          <cell r="G11216" t="str">
            <v>해당없음</v>
          </cell>
        </row>
        <row r="11217">
          <cell r="A11217">
            <v>6010441601</v>
          </cell>
          <cell r="B11217" t="str">
            <v>회전원통실험장치</v>
          </cell>
          <cell r="C11217" t="str">
            <v>Rotating cylinders</v>
          </cell>
          <cell r="G11217" t="str">
            <v>해당없음</v>
          </cell>
        </row>
        <row r="11218">
          <cell r="A11218">
            <v>6010448901</v>
          </cell>
          <cell r="B11218" t="str">
            <v>열전달실험장치</v>
          </cell>
          <cell r="C11218" t="str">
            <v>Experimental equipments of heat transfer</v>
          </cell>
          <cell r="G11218">
            <v>10</v>
          </cell>
        </row>
        <row r="11219">
          <cell r="A11219">
            <v>6010448902</v>
          </cell>
          <cell r="B11219" t="str">
            <v>대류실험장치</v>
          </cell>
          <cell r="C11219" t="str">
            <v>Experimental equipments of convection, conduction and radiation</v>
          </cell>
          <cell r="G11219">
            <v>10</v>
          </cell>
        </row>
        <row r="11220">
          <cell r="A11220">
            <v>6010449001</v>
          </cell>
          <cell r="B11220" t="str">
            <v>나침반카드</v>
          </cell>
          <cell r="C11220" t="str">
            <v>Earths revolution and rotation measuring appliances</v>
          </cell>
          <cell r="G11220" t="str">
            <v>해당없음</v>
          </cell>
        </row>
        <row r="11221">
          <cell r="A11221">
            <v>6010449301</v>
          </cell>
          <cell r="B11221" t="str">
            <v>기상전선밀도실험장치</v>
          </cell>
          <cell r="C11221" t="str">
            <v>Experimental apparatus of weather front zone</v>
          </cell>
          <cell r="G11221" t="str">
            <v>해당없음</v>
          </cell>
        </row>
        <row r="11222">
          <cell r="A11222">
            <v>6010450101</v>
          </cell>
          <cell r="B11222" t="str">
            <v>주기율표포스터또는보드</v>
          </cell>
          <cell r="C11222" t="str">
            <v>Periodic table posters or boards</v>
          </cell>
          <cell r="G11222" t="str">
            <v>해당없음</v>
          </cell>
        </row>
        <row r="11223">
          <cell r="A11223">
            <v>6010450301</v>
          </cell>
          <cell r="B11223" t="str">
            <v>화학수업키트</v>
          </cell>
          <cell r="C11223" t="str">
            <v>Chemistry class kits</v>
          </cell>
          <cell r="G11223" t="str">
            <v>해당없음</v>
          </cell>
        </row>
        <row r="11224">
          <cell r="A11224">
            <v>6010450501</v>
          </cell>
          <cell r="B11224" t="str">
            <v>원자구조설명기</v>
          </cell>
          <cell r="C11224" t="str">
            <v>Atomic model apparatus</v>
          </cell>
          <cell r="G11224" t="str">
            <v>해당없음</v>
          </cell>
        </row>
        <row r="11225">
          <cell r="A11225">
            <v>6010450601</v>
          </cell>
          <cell r="B11225" t="str">
            <v>분자모형</v>
          </cell>
          <cell r="C11225" t="str">
            <v>Molecular models</v>
          </cell>
          <cell r="G11225" t="str">
            <v>해당없음</v>
          </cell>
        </row>
        <row r="11226">
          <cell r="A11226">
            <v>6010450901</v>
          </cell>
          <cell r="B11226" t="str">
            <v>전기연료전지</v>
          </cell>
          <cell r="C11226" t="str">
            <v>Electrical fuel cells</v>
          </cell>
          <cell r="G11226">
            <v>6</v>
          </cell>
        </row>
        <row r="11227">
          <cell r="A11227">
            <v>6010451201</v>
          </cell>
          <cell r="B11227" t="str">
            <v>밀리칸기름방울실험장치</v>
          </cell>
          <cell r="C11227" t="str">
            <v>Experimental equipments of milikan oil drop</v>
          </cell>
          <cell r="G11227" t="str">
            <v>해당없음</v>
          </cell>
        </row>
        <row r="11228">
          <cell r="A11228">
            <v>6010459701</v>
          </cell>
          <cell r="B11228" t="str">
            <v>불꽃반응실험장치</v>
          </cell>
          <cell r="C11228" t="str">
            <v>Experimental equipments of flame reaction</v>
          </cell>
          <cell r="G11228" t="str">
            <v>해당없음</v>
          </cell>
        </row>
        <row r="11229">
          <cell r="A11229">
            <v>6010460101</v>
          </cell>
          <cell r="B11229" t="str">
            <v>평행사변형시험기</v>
          </cell>
          <cell r="C11229" t="str">
            <v>Parallelogram of vector apparatus</v>
          </cell>
          <cell r="G11229" t="str">
            <v>해당없음</v>
          </cell>
        </row>
        <row r="11230">
          <cell r="A11230">
            <v>6010460201</v>
          </cell>
          <cell r="B11230" t="str">
            <v>낙하실험장치</v>
          </cell>
          <cell r="C11230" t="str">
            <v>Experimental equipments of falling drop</v>
          </cell>
          <cell r="G11230" t="str">
            <v>해당없음</v>
          </cell>
        </row>
        <row r="11231">
          <cell r="A11231">
            <v>6010460401</v>
          </cell>
          <cell r="B11231" t="str">
            <v>경사면실험장치</v>
          </cell>
          <cell r="C11231" t="str">
            <v>Incline planes with friction boards</v>
          </cell>
          <cell r="G11231">
            <v>10</v>
          </cell>
        </row>
        <row r="11232">
          <cell r="A11232">
            <v>6010460402</v>
          </cell>
          <cell r="B11232" t="str">
            <v>실험용지레</v>
          </cell>
          <cell r="C11232" t="str">
            <v>Experimental levers</v>
          </cell>
          <cell r="G11232">
            <v>10</v>
          </cell>
        </row>
        <row r="11233">
          <cell r="A11233">
            <v>6010460501</v>
          </cell>
          <cell r="B11233" t="str">
            <v>마찰실험장치</v>
          </cell>
          <cell r="C11233" t="str">
            <v>Friction apparatus</v>
          </cell>
          <cell r="G11233">
            <v>11</v>
          </cell>
        </row>
        <row r="11234">
          <cell r="A11234">
            <v>6010460502</v>
          </cell>
          <cell r="B11234" t="str">
            <v>마찰손실실험장치</v>
          </cell>
          <cell r="C11234" t="str">
            <v>Experimental equipments of friction loss</v>
          </cell>
          <cell r="G11234">
            <v>11</v>
          </cell>
        </row>
        <row r="11235">
          <cell r="A11235">
            <v>6010460601</v>
          </cell>
          <cell r="B11235" t="str">
            <v>역학대차시험기</v>
          </cell>
          <cell r="C11235" t="str">
            <v>Carts for dynamic experiments</v>
          </cell>
          <cell r="G11235" t="str">
            <v>해당없음</v>
          </cell>
        </row>
        <row r="11236">
          <cell r="A11236">
            <v>6010460701</v>
          </cell>
          <cell r="B11236" t="str">
            <v>진자</v>
          </cell>
          <cell r="C11236" t="str">
            <v>Pendulums</v>
          </cell>
          <cell r="G11236">
            <v>10</v>
          </cell>
        </row>
        <row r="11237">
          <cell r="A11237">
            <v>6010461301</v>
          </cell>
          <cell r="B11237" t="str">
            <v>마그데부르크반구</v>
          </cell>
          <cell r="C11237" t="str">
            <v>Magdeburg hemisphere</v>
          </cell>
          <cell r="G11237" t="str">
            <v>해당없음</v>
          </cell>
        </row>
        <row r="11238">
          <cell r="A11238">
            <v>6010461401</v>
          </cell>
          <cell r="B11238" t="str">
            <v>뉴턴링</v>
          </cell>
          <cell r="C11238" t="str">
            <v>Newton rings</v>
          </cell>
          <cell r="G11238" t="str">
            <v>해당없음</v>
          </cell>
        </row>
        <row r="11239">
          <cell r="A11239">
            <v>6010461501</v>
          </cell>
          <cell r="B11239" t="str">
            <v>역학활주대</v>
          </cell>
          <cell r="C11239" t="str">
            <v>Air tracks for mechanical experiment</v>
          </cell>
          <cell r="G11239">
            <v>10</v>
          </cell>
        </row>
        <row r="11240">
          <cell r="A11240">
            <v>6010461601</v>
          </cell>
          <cell r="B11240" t="str">
            <v>구심력실험장치</v>
          </cell>
          <cell r="C11240" t="str">
            <v>Experimental equipments of centripedal force</v>
          </cell>
          <cell r="G11240" t="str">
            <v>해당없음</v>
          </cell>
        </row>
        <row r="11241">
          <cell r="A11241">
            <v>6010461701</v>
          </cell>
          <cell r="B11241" t="str">
            <v>영률실험장치</v>
          </cell>
          <cell r="C11241" t="str">
            <v>Experimental equipments of young modulus</v>
          </cell>
          <cell r="G11241" t="str">
            <v>해당없음</v>
          </cell>
        </row>
        <row r="11242">
          <cell r="A11242">
            <v>6010461801</v>
          </cell>
          <cell r="B11242" t="str">
            <v>충돌구</v>
          </cell>
          <cell r="C11242" t="str">
            <v>Newtonian demonstrators</v>
          </cell>
          <cell r="G11242" t="str">
            <v>해당없음</v>
          </cell>
        </row>
        <row r="11243">
          <cell r="A11243">
            <v>6010461901</v>
          </cell>
          <cell r="B11243" t="str">
            <v>타이머</v>
          </cell>
          <cell r="C11243" t="str">
            <v>Recording timers</v>
          </cell>
          <cell r="G11243" t="str">
            <v>해당없음</v>
          </cell>
        </row>
        <row r="11244">
          <cell r="A11244">
            <v>6010468501</v>
          </cell>
          <cell r="B11244" t="str">
            <v>광전초시계</v>
          </cell>
          <cell r="C11244" t="str">
            <v>Photogate timers</v>
          </cell>
          <cell r="G11244" t="str">
            <v>해당없음</v>
          </cell>
        </row>
        <row r="11245">
          <cell r="A11245">
            <v>6010468701</v>
          </cell>
          <cell r="B11245" t="str">
            <v>원운동시험기</v>
          </cell>
          <cell r="C11245" t="str">
            <v>Circular motion equipment</v>
          </cell>
          <cell r="G11245" t="str">
            <v>해당없음</v>
          </cell>
        </row>
        <row r="11246">
          <cell r="A11246">
            <v>6010468901</v>
          </cell>
          <cell r="B11246" t="str">
            <v>쇠구슬</v>
          </cell>
          <cell r="C11246" t="str">
            <v>Steel balls</v>
          </cell>
          <cell r="G11246" t="str">
            <v>해당없음</v>
          </cell>
        </row>
        <row r="11247">
          <cell r="A11247">
            <v>6010469101</v>
          </cell>
          <cell r="B11247" t="str">
            <v>힘의평형실험장치</v>
          </cell>
          <cell r="C11247" t="str">
            <v>Experimental equipments of force equillibrium</v>
          </cell>
          <cell r="G11247">
            <v>9</v>
          </cell>
        </row>
        <row r="11248">
          <cell r="A11248">
            <v>6010469201</v>
          </cell>
          <cell r="B11248" t="str">
            <v>무마찰실험장치</v>
          </cell>
          <cell r="C11248" t="str">
            <v>Precision linear air tracks</v>
          </cell>
          <cell r="G11248" t="str">
            <v>해당없음</v>
          </cell>
        </row>
        <row r="11249">
          <cell r="A11249">
            <v>6010469401</v>
          </cell>
          <cell r="B11249" t="str">
            <v>강체공간운동실험장치</v>
          </cell>
          <cell r="C11249" t="str">
            <v>Loop the hoop apparatus</v>
          </cell>
          <cell r="G11249" t="str">
            <v>해당없음</v>
          </cell>
        </row>
        <row r="11250">
          <cell r="A11250">
            <v>6010469801</v>
          </cell>
          <cell r="B11250" t="str">
            <v>힘의이동현상실험장치</v>
          </cell>
          <cell r="C11250" t="str">
            <v>Experimental equipments of force movement</v>
          </cell>
          <cell r="G11250" t="str">
            <v>해당없음</v>
          </cell>
        </row>
        <row r="11251">
          <cell r="A11251">
            <v>6010469901</v>
          </cell>
          <cell r="B11251" t="str">
            <v>역학실험장치</v>
          </cell>
          <cell r="C11251" t="str">
            <v>Experimental equipments of mechanical behavior</v>
          </cell>
          <cell r="G11251">
            <v>11</v>
          </cell>
        </row>
        <row r="11252">
          <cell r="A11252">
            <v>6010470401</v>
          </cell>
          <cell r="B11252" t="str">
            <v>에너지클래스키트</v>
          </cell>
          <cell r="C11252" t="str">
            <v>Energy class kits</v>
          </cell>
          <cell r="G11252" t="str">
            <v>해당없음</v>
          </cell>
        </row>
        <row r="11253">
          <cell r="A11253">
            <v>6010470801</v>
          </cell>
          <cell r="B11253" t="str">
            <v>브라운운동실험장치</v>
          </cell>
          <cell r="C11253" t="str">
            <v>Experimental equipments of Brown movement</v>
          </cell>
          <cell r="G11253" t="str">
            <v>해당없음</v>
          </cell>
        </row>
        <row r="11254">
          <cell r="A11254">
            <v>6010470802</v>
          </cell>
          <cell r="B11254" t="str">
            <v>확산실험장치</v>
          </cell>
          <cell r="C11254" t="str">
            <v>Experimental equipments of diffusion</v>
          </cell>
          <cell r="G11254" t="str">
            <v>해당없음</v>
          </cell>
        </row>
        <row r="11255">
          <cell r="A11255">
            <v>6010471101</v>
          </cell>
          <cell r="B11255" t="str">
            <v>후크의법칙실험장치</v>
          </cell>
          <cell r="C11255" t="str">
            <v>Experimental equipments of hooke law</v>
          </cell>
          <cell r="G11255" t="str">
            <v>해당없음</v>
          </cell>
        </row>
        <row r="11256">
          <cell r="A11256">
            <v>6010471201</v>
          </cell>
          <cell r="B11256" t="str">
            <v>프랭크-헬츠실험장치</v>
          </cell>
          <cell r="C11256" t="str">
            <v>Experimental equipments of frank hertz</v>
          </cell>
          <cell r="G11256" t="str">
            <v>해당없음</v>
          </cell>
        </row>
        <row r="11257">
          <cell r="A11257">
            <v>6010471301</v>
          </cell>
          <cell r="B11257" t="str">
            <v>액체팽창실험장치</v>
          </cell>
          <cell r="C11257" t="str">
            <v>Experimental equipments of liquid expansion</v>
          </cell>
          <cell r="G11257" t="str">
            <v>해당없음</v>
          </cell>
        </row>
        <row r="11258">
          <cell r="A11258">
            <v>6010471401</v>
          </cell>
          <cell r="B11258" t="str">
            <v>보일의법칙실험장치</v>
          </cell>
          <cell r="C11258" t="str">
            <v>Experimental equipments of boyle law</v>
          </cell>
          <cell r="G11258" t="str">
            <v>해당없음</v>
          </cell>
        </row>
        <row r="11259">
          <cell r="A11259">
            <v>6010471501</v>
          </cell>
          <cell r="B11259" t="str">
            <v>파스칼의원리실험장치</v>
          </cell>
          <cell r="C11259" t="str">
            <v>Experimental equipments of pascal principle</v>
          </cell>
          <cell r="G11259" t="str">
            <v>해당없음</v>
          </cell>
        </row>
        <row r="11260">
          <cell r="A11260">
            <v>6010471601</v>
          </cell>
          <cell r="B11260" t="str">
            <v>아르키메데스의원리실험장치</v>
          </cell>
          <cell r="C11260" t="str">
            <v>Experiemental equipments of archimedes principle</v>
          </cell>
          <cell r="G11260" t="str">
            <v>해당없음</v>
          </cell>
        </row>
        <row r="11261">
          <cell r="A11261">
            <v>6010471701</v>
          </cell>
          <cell r="B11261" t="str">
            <v>베르누이의법칙실험장치</v>
          </cell>
          <cell r="C11261" t="str">
            <v>Experimental equipments of bernoullie law</v>
          </cell>
          <cell r="G11261" t="str">
            <v>해당없음</v>
          </cell>
        </row>
        <row r="11262">
          <cell r="A11262">
            <v>6010471801</v>
          </cell>
          <cell r="B11262" t="str">
            <v>원심펌프실험장치</v>
          </cell>
          <cell r="C11262" t="str">
            <v>Experimental equipments of centrifugal pump</v>
          </cell>
          <cell r="G11262">
            <v>10</v>
          </cell>
        </row>
        <row r="11263">
          <cell r="A11263">
            <v>6010471901</v>
          </cell>
          <cell r="B11263" t="str">
            <v>벤트리관실험장치</v>
          </cell>
          <cell r="C11263" t="str">
            <v>Experimental equipments of venturi tube</v>
          </cell>
          <cell r="G11263" t="str">
            <v>해당없음</v>
          </cell>
        </row>
        <row r="11264">
          <cell r="A11264">
            <v>6010472001</v>
          </cell>
          <cell r="B11264" t="str">
            <v>레이놀드수측정장치</v>
          </cell>
          <cell r="C11264" t="str">
            <v>Measuring equipments of reynold number</v>
          </cell>
          <cell r="G11264" t="str">
            <v>해당없음</v>
          </cell>
        </row>
        <row r="11265">
          <cell r="A11265">
            <v>6010472101</v>
          </cell>
          <cell r="B11265" t="str">
            <v>관성능률실험장치</v>
          </cell>
          <cell r="C11265" t="str">
            <v>Experimental equipments of inertia moment</v>
          </cell>
          <cell r="G11265">
            <v>10</v>
          </cell>
        </row>
        <row r="11266">
          <cell r="A11266">
            <v>6010472201</v>
          </cell>
          <cell r="B11266" t="str">
            <v>만유인력실험장치</v>
          </cell>
          <cell r="C11266" t="str">
            <v>Experimental applications of gravitational force</v>
          </cell>
          <cell r="G11266" t="str">
            <v>해당없음</v>
          </cell>
        </row>
        <row r="11267">
          <cell r="A11267">
            <v>6010472301</v>
          </cell>
          <cell r="B11267" t="str">
            <v>토션밸런스</v>
          </cell>
          <cell r="C11267" t="str">
            <v>Torsion balances</v>
          </cell>
          <cell r="G11267" t="str">
            <v>해당없음</v>
          </cell>
        </row>
        <row r="11268">
          <cell r="A11268">
            <v>6010472601</v>
          </cell>
          <cell r="B11268" t="str">
            <v>토리첼리의법칙실험장치</v>
          </cell>
          <cell r="C11268" t="str">
            <v>Experimental equipments of torricelli law</v>
          </cell>
          <cell r="G11268" t="str">
            <v>해당없음</v>
          </cell>
        </row>
        <row r="11269">
          <cell r="A11269">
            <v>6010477201</v>
          </cell>
          <cell r="B11269" t="str">
            <v>선팽창실험장치</v>
          </cell>
          <cell r="C11269" t="str">
            <v>Line expansion measuring kits</v>
          </cell>
          <cell r="G11269" t="str">
            <v>해당없음</v>
          </cell>
        </row>
        <row r="11270">
          <cell r="A11270">
            <v>6010477501</v>
          </cell>
          <cell r="B11270" t="str">
            <v>열펌프실험장치</v>
          </cell>
          <cell r="C11270" t="str">
            <v>Heat pump apparatus</v>
          </cell>
          <cell r="G11270">
            <v>10</v>
          </cell>
        </row>
        <row r="11271">
          <cell r="A11271">
            <v>6010477701</v>
          </cell>
          <cell r="B11271" t="str">
            <v>냉동기실험장치</v>
          </cell>
          <cell r="C11271" t="str">
            <v>Experimental equipments of refrigerator</v>
          </cell>
          <cell r="G11271">
            <v>10</v>
          </cell>
        </row>
        <row r="11272">
          <cell r="A11272">
            <v>6010477801</v>
          </cell>
          <cell r="B11272" t="str">
            <v>단열변화실험장치</v>
          </cell>
          <cell r="C11272" t="str">
            <v>Experimental equipments of adiabatic change</v>
          </cell>
          <cell r="G11272" t="str">
            <v>해당없음</v>
          </cell>
        </row>
        <row r="11273">
          <cell r="A11273">
            <v>6010477901</v>
          </cell>
          <cell r="B11273" t="str">
            <v>기체분자운동실험장치</v>
          </cell>
          <cell r="C11273" t="str">
            <v>Experimental equipments of molecular motion</v>
          </cell>
          <cell r="G11273" t="str">
            <v>해당없음</v>
          </cell>
        </row>
        <row r="11274">
          <cell r="A11274">
            <v>6010478001</v>
          </cell>
          <cell r="B11274" t="str">
            <v>공기조화실험장치</v>
          </cell>
          <cell r="C11274" t="str">
            <v>Experimental equipments of air conditioner</v>
          </cell>
          <cell r="G11274">
            <v>10</v>
          </cell>
        </row>
        <row r="11275">
          <cell r="A11275">
            <v>6010478101</v>
          </cell>
          <cell r="B11275" t="str">
            <v>압축발화기</v>
          </cell>
          <cell r="C11275" t="str">
            <v>Compressed exploders</v>
          </cell>
          <cell r="G11275" t="str">
            <v>해당없음</v>
          </cell>
        </row>
        <row r="11276">
          <cell r="A11276">
            <v>6010478701</v>
          </cell>
          <cell r="B11276" t="str">
            <v>유압제어실험장치</v>
          </cell>
          <cell r="C11276" t="str">
            <v>Experimental equipments of oil pressure control</v>
          </cell>
          <cell r="G11276">
            <v>10</v>
          </cell>
        </row>
        <row r="11277">
          <cell r="A11277">
            <v>6010478901</v>
          </cell>
          <cell r="B11277" t="str">
            <v>오리피스실험장치</v>
          </cell>
          <cell r="C11277" t="str">
            <v>Experimental equipments of orifice</v>
          </cell>
          <cell r="G11277" t="str">
            <v>해당없음</v>
          </cell>
        </row>
        <row r="11278">
          <cell r="A11278">
            <v>6010479301</v>
          </cell>
          <cell r="B11278" t="str">
            <v>열전도비교시험기</v>
          </cell>
          <cell r="C11278" t="str">
            <v>Thermal conductivity apparatus</v>
          </cell>
          <cell r="G11278" t="str">
            <v>해당없음</v>
          </cell>
        </row>
        <row r="11279">
          <cell r="A11279">
            <v>6010479401</v>
          </cell>
          <cell r="B11279" t="str">
            <v>정역학실험장치</v>
          </cell>
          <cell r="C11279" t="str">
            <v>Fundamental dynamics experimental equipment</v>
          </cell>
          <cell r="G11279" t="str">
            <v>해당없음</v>
          </cell>
        </row>
        <row r="11280">
          <cell r="A11280">
            <v>6010479601</v>
          </cell>
          <cell r="B11280" t="str">
            <v>기초물리실험장치</v>
          </cell>
          <cell r="C11280" t="str">
            <v>Experimental equipments of fundamental physics</v>
          </cell>
          <cell r="G11280">
            <v>7</v>
          </cell>
        </row>
        <row r="11281">
          <cell r="A11281">
            <v>6010479801</v>
          </cell>
          <cell r="B11281" t="str">
            <v>신재생에너지실험장치</v>
          </cell>
          <cell r="C11281" t="str">
            <v>New renewable energy apparatus</v>
          </cell>
          <cell r="G11281">
            <v>10</v>
          </cell>
        </row>
        <row r="11282">
          <cell r="A11282">
            <v>6010479901</v>
          </cell>
          <cell r="B11282" t="str">
            <v>흡수실험장치</v>
          </cell>
          <cell r="C11282" t="str">
            <v>Experimental equipments of absorption</v>
          </cell>
          <cell r="G11282" t="str">
            <v>해당없음</v>
          </cell>
        </row>
        <row r="11283">
          <cell r="A11283">
            <v>6010480501</v>
          </cell>
          <cell r="B11283" t="str">
            <v>소리굽쇠</v>
          </cell>
          <cell r="C11283" t="str">
            <v>Tuning forks</v>
          </cell>
          <cell r="G11283" t="str">
            <v>해당없음</v>
          </cell>
        </row>
        <row r="11284">
          <cell r="A11284">
            <v>6010480601</v>
          </cell>
          <cell r="B11284" t="str">
            <v>도플러효과실험장치</v>
          </cell>
          <cell r="C11284" t="str">
            <v>Doppler demonstrations</v>
          </cell>
          <cell r="G11284" t="str">
            <v>해당없음</v>
          </cell>
        </row>
        <row r="11285">
          <cell r="A11285">
            <v>6010480701</v>
          </cell>
          <cell r="B11285" t="str">
            <v>공명실험장치</v>
          </cell>
          <cell r="C11285" t="str">
            <v>Resonance apparatus</v>
          </cell>
          <cell r="G11285">
            <v>8</v>
          </cell>
        </row>
        <row r="11286">
          <cell r="A11286">
            <v>6010480901</v>
          </cell>
          <cell r="B11286" t="str">
            <v>마이크로파실험장치</v>
          </cell>
          <cell r="C11286" t="str">
            <v>Experimental equipments of microwave</v>
          </cell>
          <cell r="G11286">
            <v>10</v>
          </cell>
        </row>
        <row r="11287">
          <cell r="A11287">
            <v>6010480902</v>
          </cell>
          <cell r="B11287" t="str">
            <v>안테나실험장치</v>
          </cell>
          <cell r="C11287" t="str">
            <v>Wave apparatus</v>
          </cell>
          <cell r="G11287">
            <v>10</v>
          </cell>
        </row>
        <row r="11288">
          <cell r="A11288">
            <v>6010481001</v>
          </cell>
          <cell r="B11288" t="str">
            <v>분광기</v>
          </cell>
          <cell r="C11288" t="str">
            <v>Spectroscopes</v>
          </cell>
          <cell r="G11288">
            <v>11</v>
          </cell>
        </row>
        <row r="11289">
          <cell r="A11289">
            <v>6010481101</v>
          </cell>
          <cell r="B11289" t="str">
            <v>선스펙트럼광원장치</v>
          </cell>
          <cell r="C11289" t="str">
            <v>Light sources for line spectrum</v>
          </cell>
          <cell r="G11289">
            <v>10</v>
          </cell>
        </row>
        <row r="11290">
          <cell r="A11290">
            <v>6010481201</v>
          </cell>
          <cell r="B11290" t="str">
            <v>어둠상자</v>
          </cell>
          <cell r="C11290" t="str">
            <v>Darkness boxes</v>
          </cell>
          <cell r="G11290" t="str">
            <v>해당없음</v>
          </cell>
        </row>
        <row r="11291">
          <cell r="A11291">
            <v>6010481301</v>
          </cell>
          <cell r="B11291" t="str">
            <v>표준색채</v>
          </cell>
          <cell r="C11291" t="str">
            <v>Standard color charts</v>
          </cell>
          <cell r="G11291" t="str">
            <v>해당없음</v>
          </cell>
        </row>
        <row r="11292">
          <cell r="A11292">
            <v>6010481501</v>
          </cell>
          <cell r="B11292" t="str">
            <v>빛의반사실험장치</v>
          </cell>
          <cell r="C11292" t="str">
            <v>Experimental equipments of reflection</v>
          </cell>
          <cell r="G11292">
            <v>10</v>
          </cell>
        </row>
        <row r="11293">
          <cell r="A11293">
            <v>6010481701</v>
          </cell>
          <cell r="B11293" t="str">
            <v>수파투영장치</v>
          </cell>
          <cell r="C11293" t="str">
            <v>Ripple tank apparatus</v>
          </cell>
          <cell r="G11293">
            <v>10</v>
          </cell>
        </row>
        <row r="11294">
          <cell r="A11294">
            <v>6010481801</v>
          </cell>
          <cell r="B11294" t="str">
            <v>플랑크상수실험장치</v>
          </cell>
          <cell r="C11294" t="str">
            <v>Experimental equipment of planck constant</v>
          </cell>
          <cell r="G11294" t="str">
            <v>해당없음</v>
          </cell>
        </row>
        <row r="11295">
          <cell r="A11295">
            <v>6010481901</v>
          </cell>
          <cell r="B11295" t="str">
            <v>발머튜브</v>
          </cell>
          <cell r="C11295" t="str">
            <v>Balmer tubes</v>
          </cell>
          <cell r="G11295" t="str">
            <v>해당없음</v>
          </cell>
        </row>
        <row r="11296">
          <cell r="A11296">
            <v>6010482001</v>
          </cell>
          <cell r="B11296" t="str">
            <v>쿤트실험장치</v>
          </cell>
          <cell r="C11296" t="str">
            <v>Kundt apparatus</v>
          </cell>
          <cell r="G11296" t="str">
            <v>해당없음</v>
          </cell>
        </row>
        <row r="11297">
          <cell r="A11297">
            <v>6010482101</v>
          </cell>
          <cell r="B11297" t="str">
            <v>광전효과실험장치</v>
          </cell>
          <cell r="C11297" t="str">
            <v>Photoelectric effect experimental equipment</v>
          </cell>
          <cell r="G11297" t="str">
            <v>해당없음</v>
          </cell>
        </row>
        <row r="11298">
          <cell r="A11298">
            <v>6010482201</v>
          </cell>
          <cell r="B11298" t="str">
            <v>그림자관찰세트</v>
          </cell>
          <cell r="C11298" t="str">
            <v>Elementary optical bench sets</v>
          </cell>
          <cell r="G11298" t="str">
            <v>해당없음</v>
          </cell>
        </row>
        <row r="11299">
          <cell r="A11299">
            <v>6010482301</v>
          </cell>
          <cell r="B11299" t="str">
            <v>단진동실험장치</v>
          </cell>
          <cell r="C11299" t="str">
            <v>Experimental equipments of simple harmonic oscillation</v>
          </cell>
          <cell r="G11299" t="str">
            <v>해당없음</v>
          </cell>
        </row>
        <row r="11300">
          <cell r="A11300">
            <v>6010482401</v>
          </cell>
          <cell r="B11300" t="str">
            <v>파동광학실험장치</v>
          </cell>
          <cell r="C11300" t="str">
            <v>Wave optics apparatus</v>
          </cell>
          <cell r="G11300">
            <v>10</v>
          </cell>
        </row>
        <row r="11301">
          <cell r="A11301">
            <v>6010482501</v>
          </cell>
          <cell r="B11301" t="str">
            <v>홀로그래피시험장치</v>
          </cell>
          <cell r="C11301" t="str">
            <v>Holography apparatus</v>
          </cell>
          <cell r="G11301">
            <v>10</v>
          </cell>
        </row>
        <row r="11302">
          <cell r="A11302">
            <v>6010482601</v>
          </cell>
          <cell r="B11302" t="str">
            <v>광학용비경</v>
          </cell>
          <cell r="C11302" t="str">
            <v>Optical magic mirrors</v>
          </cell>
          <cell r="G11302">
            <v>10</v>
          </cell>
        </row>
        <row r="11303">
          <cell r="A11303">
            <v>6010482701</v>
          </cell>
          <cell r="B11303" t="str">
            <v>초점거리측정장치</v>
          </cell>
          <cell r="C11303" t="str">
            <v>Focal distance measuring equipments</v>
          </cell>
          <cell r="G11303" t="str">
            <v>해당없음</v>
          </cell>
        </row>
        <row r="11304">
          <cell r="A11304">
            <v>6010488401</v>
          </cell>
          <cell r="B11304" t="str">
            <v>간섭관</v>
          </cell>
          <cell r="C11304" t="str">
            <v>Interference tubes</v>
          </cell>
          <cell r="G11304" t="str">
            <v>해당없음</v>
          </cell>
        </row>
        <row r="11305">
          <cell r="A11305">
            <v>6010489201</v>
          </cell>
          <cell r="B11305" t="str">
            <v>마이크로파실험장치</v>
          </cell>
          <cell r="C11305" t="str">
            <v>Experimental equipments of microwave</v>
          </cell>
          <cell r="G11305" t="str">
            <v>해당없음</v>
          </cell>
        </row>
        <row r="11306">
          <cell r="A11306">
            <v>6010489601</v>
          </cell>
          <cell r="B11306" t="str">
            <v>진동설명기</v>
          </cell>
          <cell r="C11306" t="str">
            <v>Experimental equipments of vibration</v>
          </cell>
          <cell r="G11306" t="str">
            <v>해당없음</v>
          </cell>
        </row>
        <row r="11307">
          <cell r="A11307">
            <v>6010489801</v>
          </cell>
          <cell r="B11307" t="str">
            <v>광학판</v>
          </cell>
          <cell r="C11307" t="str">
            <v>Optical disks</v>
          </cell>
          <cell r="G11307" t="str">
            <v>해당없음</v>
          </cell>
        </row>
        <row r="11308">
          <cell r="A11308">
            <v>6010490101</v>
          </cell>
          <cell r="B11308" t="str">
            <v>밴더그래프발전기</v>
          </cell>
          <cell r="C11308" t="str">
            <v>Van degraff generators</v>
          </cell>
          <cell r="G11308" t="str">
            <v>해당없음</v>
          </cell>
        </row>
        <row r="11309">
          <cell r="A11309">
            <v>6010490201</v>
          </cell>
          <cell r="B11309" t="str">
            <v>검전기</v>
          </cell>
          <cell r="C11309" t="str">
            <v>Electroscopes</v>
          </cell>
          <cell r="G11309" t="str">
            <v>해당없음</v>
          </cell>
        </row>
        <row r="11310">
          <cell r="A11310">
            <v>6010490301</v>
          </cell>
          <cell r="B11310" t="str">
            <v>정전기실험장치</v>
          </cell>
          <cell r="C11310" t="str">
            <v>Experimental equipments of static electricity</v>
          </cell>
          <cell r="G11310">
            <v>8</v>
          </cell>
        </row>
        <row r="11311">
          <cell r="A11311">
            <v>6010490501</v>
          </cell>
          <cell r="B11311" t="str">
            <v>전기데모용보드</v>
          </cell>
          <cell r="C11311" t="str">
            <v>Electricity demonstration boards</v>
          </cell>
          <cell r="G11311">
            <v>9</v>
          </cell>
        </row>
        <row r="11312">
          <cell r="A11312">
            <v>6010490701</v>
          </cell>
          <cell r="B11312" t="str">
            <v>휴대용발전기</v>
          </cell>
          <cell r="C11312" t="str">
            <v>Hand held generators</v>
          </cell>
          <cell r="G11312">
            <v>7</v>
          </cell>
        </row>
        <row r="11313">
          <cell r="A11313">
            <v>6010490801</v>
          </cell>
          <cell r="B11313" t="str">
            <v>전기자기효과실험장치</v>
          </cell>
          <cell r="C11313" t="str">
            <v>Experimental equipments of electromagnetic effect</v>
          </cell>
          <cell r="G11313">
            <v>9</v>
          </cell>
        </row>
        <row r="11314">
          <cell r="A11314">
            <v>6010490901</v>
          </cell>
          <cell r="B11314" t="str">
            <v>자기장치</v>
          </cell>
          <cell r="C11314" t="str">
            <v>Magnetism apparatus</v>
          </cell>
          <cell r="G11314">
            <v>9</v>
          </cell>
        </row>
        <row r="11315">
          <cell r="A11315">
            <v>6010491001</v>
          </cell>
          <cell r="B11315" t="str">
            <v>전자석</v>
          </cell>
          <cell r="C11315" t="str">
            <v>Electromagnets</v>
          </cell>
          <cell r="G11315">
            <v>8</v>
          </cell>
        </row>
        <row r="11316">
          <cell r="A11316">
            <v>6010491301</v>
          </cell>
          <cell r="B11316" t="str">
            <v>옴의법칙실험장치</v>
          </cell>
          <cell r="C11316" t="str">
            <v>Experimental equipments of ohm law</v>
          </cell>
          <cell r="G11316" t="str">
            <v>해당없음</v>
          </cell>
        </row>
        <row r="11317">
          <cell r="A11317">
            <v>6010491501</v>
          </cell>
          <cell r="B11317" t="str">
            <v>변압기원리실험장치</v>
          </cell>
          <cell r="C11317" t="str">
            <v>Experimental equipments of transformer</v>
          </cell>
          <cell r="G11317" t="str">
            <v>해당없음</v>
          </cell>
        </row>
        <row r="11318">
          <cell r="A11318">
            <v>6010491701</v>
          </cell>
          <cell r="B11318" t="str">
            <v>등전위실험장치</v>
          </cell>
          <cell r="C11318" t="str">
            <v>Experimental equipments of equipotential</v>
          </cell>
          <cell r="G11318" t="str">
            <v>해당없음</v>
          </cell>
        </row>
        <row r="11319">
          <cell r="A11319">
            <v>6010491801</v>
          </cell>
          <cell r="B11319" t="str">
            <v>광전류측정장치</v>
          </cell>
          <cell r="C11319" t="str">
            <v>Photoelectric apparatus</v>
          </cell>
          <cell r="G11319" t="str">
            <v>해당없음</v>
          </cell>
        </row>
        <row r="11320">
          <cell r="A11320">
            <v>6010491901</v>
          </cell>
          <cell r="B11320" t="str">
            <v>라이덴병</v>
          </cell>
          <cell r="C11320" t="str">
            <v>Leyden jars</v>
          </cell>
          <cell r="G11320" t="str">
            <v>해당없음</v>
          </cell>
        </row>
        <row r="11321">
          <cell r="A11321">
            <v>6010492001</v>
          </cell>
          <cell r="B11321" t="str">
            <v>안개상자</v>
          </cell>
          <cell r="C11321" t="str">
            <v>Cloud chambers</v>
          </cell>
          <cell r="G11321" t="str">
            <v>해당없음</v>
          </cell>
        </row>
        <row r="11322">
          <cell r="A11322">
            <v>6010492101</v>
          </cell>
          <cell r="B11322" t="str">
            <v>제만효과실험장치</v>
          </cell>
          <cell r="C11322" t="str">
            <v>Experimental apparatus of zeeman effect</v>
          </cell>
          <cell r="G11322" t="str">
            <v>해당없음</v>
          </cell>
        </row>
        <row r="11323">
          <cell r="A11323">
            <v>6010492201</v>
          </cell>
          <cell r="B11323" t="str">
            <v>쿨롱의법칙실험장치</v>
          </cell>
          <cell r="C11323" t="str">
            <v>Experimental equipments of coulome law</v>
          </cell>
          <cell r="G11323" t="str">
            <v>해당없음</v>
          </cell>
        </row>
        <row r="11324">
          <cell r="A11324">
            <v>6010492301</v>
          </cell>
          <cell r="B11324" t="str">
            <v>방전자</v>
          </cell>
          <cell r="C11324" t="str">
            <v>Dischargers</v>
          </cell>
          <cell r="G11324">
            <v>7</v>
          </cell>
        </row>
        <row r="11325">
          <cell r="A11325">
            <v>6010492401</v>
          </cell>
          <cell r="B11325" t="str">
            <v>패러데이의법칙실험장치</v>
          </cell>
          <cell r="C11325" t="str">
            <v>Experimental equipments of faraday law</v>
          </cell>
          <cell r="G11325">
            <v>8</v>
          </cell>
        </row>
        <row r="11326">
          <cell r="A11326">
            <v>6010492501</v>
          </cell>
          <cell r="B11326" t="str">
            <v>플레밍의법칙실험장치</v>
          </cell>
          <cell r="C11326" t="str">
            <v>Experimental equipments of fleming law</v>
          </cell>
          <cell r="G11326">
            <v>8</v>
          </cell>
        </row>
        <row r="11327">
          <cell r="A11327">
            <v>6010492601</v>
          </cell>
          <cell r="B11327" t="str">
            <v>홀효과실험장치</v>
          </cell>
          <cell r="C11327" t="str">
            <v>Experimental equipments of hall effect</v>
          </cell>
          <cell r="G11327">
            <v>8</v>
          </cell>
        </row>
        <row r="11328">
          <cell r="A11328">
            <v>6010492801</v>
          </cell>
          <cell r="B11328" t="str">
            <v>크룩스관</v>
          </cell>
          <cell r="C11328" t="str">
            <v>Crookes tubes</v>
          </cell>
          <cell r="G11328" t="str">
            <v>해당없음</v>
          </cell>
        </row>
        <row r="11329">
          <cell r="A11329">
            <v>6010492901</v>
          </cell>
          <cell r="B11329" t="str">
            <v>회전자계실험장치</v>
          </cell>
          <cell r="C11329" t="str">
            <v>Experimental equipments of rotating magnetic field</v>
          </cell>
          <cell r="G11329" t="str">
            <v>해당없음</v>
          </cell>
        </row>
        <row r="11330">
          <cell r="A11330">
            <v>6010498401</v>
          </cell>
          <cell r="B11330" t="str">
            <v>가이슬러관</v>
          </cell>
          <cell r="C11330" t="str">
            <v>Geissler tube experiment devices</v>
          </cell>
          <cell r="G11330" t="str">
            <v>해당없음</v>
          </cell>
        </row>
        <row r="11331">
          <cell r="A11331">
            <v>6010498601</v>
          </cell>
          <cell r="B11331" t="str">
            <v>열기전력실험장치</v>
          </cell>
          <cell r="C11331" t="str">
            <v>Thermoelectromotive force experimental equipment</v>
          </cell>
          <cell r="G11331" t="str">
            <v>해당없음</v>
          </cell>
        </row>
        <row r="11332">
          <cell r="A11332">
            <v>6010498801</v>
          </cell>
          <cell r="B11332" t="str">
            <v>전기자시험장치</v>
          </cell>
          <cell r="C11332" t="str">
            <v>Amarture test equipment</v>
          </cell>
          <cell r="G11332">
            <v>10</v>
          </cell>
        </row>
        <row r="11333">
          <cell r="A11333">
            <v>6010499201</v>
          </cell>
          <cell r="B11333" t="str">
            <v>자화기</v>
          </cell>
          <cell r="C11333" t="str">
            <v>Magnetizers</v>
          </cell>
          <cell r="G11333" t="str">
            <v>해당없음</v>
          </cell>
        </row>
        <row r="11334">
          <cell r="A11334">
            <v>6010499401</v>
          </cell>
          <cell r="B11334" t="str">
            <v>전동기/발전기원리실험장치</v>
          </cell>
          <cell r="C11334" t="str">
            <v>Experimental equipments of electric motor and generator</v>
          </cell>
          <cell r="G11334">
            <v>9</v>
          </cell>
        </row>
        <row r="11335">
          <cell r="A11335">
            <v>6010499801</v>
          </cell>
          <cell r="B11335" t="str">
            <v>형광등원리실험장치</v>
          </cell>
          <cell r="C11335" t="str">
            <v>Experimental equipments of flourescent lamp</v>
          </cell>
          <cell r="G11335" t="str">
            <v>해당없음</v>
          </cell>
        </row>
        <row r="11336">
          <cell r="A11336">
            <v>6010500201</v>
          </cell>
          <cell r="B11336" t="str">
            <v>가이거뮬러관</v>
          </cell>
          <cell r="C11336" t="str">
            <v>Geiger mueller tubes</v>
          </cell>
          <cell r="G11336" t="str">
            <v>해당없음</v>
          </cell>
        </row>
        <row r="11337">
          <cell r="A11337">
            <v>6010509901</v>
          </cell>
          <cell r="B11337" t="str">
            <v>핵물리실험장치</v>
          </cell>
          <cell r="C11337" t="str">
            <v>Experimental equipments of nuclear physics</v>
          </cell>
          <cell r="G11337">
            <v>8</v>
          </cell>
        </row>
        <row r="11338">
          <cell r="A11338">
            <v>6010510101</v>
          </cell>
          <cell r="B11338" t="str">
            <v>로켓세트</v>
          </cell>
          <cell r="C11338" t="str">
            <v>Rocket sets</v>
          </cell>
          <cell r="G11338" t="str">
            <v>해당없음</v>
          </cell>
        </row>
        <row r="11339">
          <cell r="A11339">
            <v>6010510201</v>
          </cell>
          <cell r="B11339" t="str">
            <v>발사장치</v>
          </cell>
          <cell r="C11339" t="str">
            <v>Launching apparatus</v>
          </cell>
          <cell r="G11339" t="str">
            <v>해당없음</v>
          </cell>
        </row>
        <row r="11340">
          <cell r="A11340">
            <v>6010560201</v>
          </cell>
          <cell r="B11340" t="str">
            <v>영양식단계획요령지도자료</v>
          </cell>
          <cell r="C11340" t="str">
            <v>Nutritional curriculum menu planning skills instructional materials</v>
          </cell>
          <cell r="G11340" t="str">
            <v>해당없음</v>
          </cell>
        </row>
        <row r="11341">
          <cell r="A11341">
            <v>6010561601</v>
          </cell>
          <cell r="B11341" t="str">
            <v>식품모형</v>
          </cell>
          <cell r="C11341" t="str">
            <v>Food models</v>
          </cell>
          <cell r="G11341" t="str">
            <v>해당없음</v>
          </cell>
        </row>
        <row r="11342">
          <cell r="A11342">
            <v>6010562101</v>
          </cell>
          <cell r="B11342" t="str">
            <v>약물,담배또는알코올중독교육지도자료</v>
          </cell>
          <cell r="C11342" t="str">
            <v>Drug or tobacco or alcohol abuse education instructional materials</v>
          </cell>
          <cell r="G11342" t="str">
            <v>해당없음</v>
          </cell>
        </row>
        <row r="11343">
          <cell r="A11343">
            <v>6010562201</v>
          </cell>
          <cell r="B11343" t="str">
            <v>흡연시뮬레이터</v>
          </cell>
          <cell r="C11343" t="str">
            <v>Smoking simulators</v>
          </cell>
          <cell r="G11343" t="str">
            <v>해당없음</v>
          </cell>
        </row>
        <row r="11344">
          <cell r="A11344">
            <v>6010590101</v>
          </cell>
          <cell r="B11344" t="str">
            <v>성교육또는성병지도자료</v>
          </cell>
          <cell r="C11344" t="str">
            <v>Sex education or sexually transmitted disease instructional materials</v>
          </cell>
          <cell r="G11344" t="str">
            <v>해당없음</v>
          </cell>
        </row>
        <row r="11345">
          <cell r="A11345">
            <v>6010590301</v>
          </cell>
          <cell r="B11345" t="str">
            <v>육아요령지도자료</v>
          </cell>
          <cell r="C11345" t="str">
            <v>Parenting skills instructional materials</v>
          </cell>
          <cell r="G11345" t="str">
            <v>해당없음</v>
          </cell>
        </row>
        <row r="11346">
          <cell r="A11346">
            <v>6010590901</v>
          </cell>
          <cell r="B11346" t="str">
            <v>임신시뮬레이터</v>
          </cell>
          <cell r="C11346" t="str">
            <v>Pregnancy simulators</v>
          </cell>
          <cell r="G11346" t="str">
            <v>해당없음</v>
          </cell>
        </row>
        <row r="11347">
          <cell r="A11347">
            <v>6010591001</v>
          </cell>
          <cell r="B11347" t="str">
            <v>보육실습용인형</v>
          </cell>
          <cell r="C11347" t="str">
            <v>Educational dolls</v>
          </cell>
          <cell r="G11347">
            <v>8</v>
          </cell>
        </row>
        <row r="11348">
          <cell r="A11348">
            <v>6010610101</v>
          </cell>
          <cell r="B11348" t="str">
            <v>엔진모의장치</v>
          </cell>
          <cell r="C11348" t="str">
            <v>Engine demonstrators</v>
          </cell>
          <cell r="G11348">
            <v>8</v>
          </cell>
        </row>
        <row r="11349">
          <cell r="A11349">
            <v>6010610401</v>
          </cell>
          <cell r="B11349" t="str">
            <v>전기전자교육자료</v>
          </cell>
          <cell r="C11349" t="str">
            <v>Experimental equipments of semiconductor</v>
          </cell>
          <cell r="G11349">
            <v>9</v>
          </cell>
        </row>
        <row r="11350">
          <cell r="A11350">
            <v>6010620801</v>
          </cell>
          <cell r="B11350" t="str">
            <v>심폐소생술훈련마네킹</v>
          </cell>
          <cell r="C11350" t="str">
            <v>CPR training mannequins</v>
          </cell>
          <cell r="G11350">
            <v>9</v>
          </cell>
        </row>
        <row r="11351">
          <cell r="A11351">
            <v>6010621401</v>
          </cell>
          <cell r="B11351" t="str">
            <v>교육용로봇</v>
          </cell>
          <cell r="C11351" t="str">
            <v>Robotics teaching aids or materials</v>
          </cell>
          <cell r="G11351" t="str">
            <v>해당없음</v>
          </cell>
        </row>
        <row r="11352">
          <cell r="A11352">
            <v>6010629901</v>
          </cell>
          <cell r="B11352" t="str">
            <v>공정제어실험장치</v>
          </cell>
          <cell r="C11352" t="str">
            <v>Experimental equipments of process control</v>
          </cell>
          <cell r="G11352">
            <v>10</v>
          </cell>
        </row>
        <row r="11353">
          <cell r="A11353">
            <v>6010640101</v>
          </cell>
          <cell r="B11353" t="str">
            <v>조립형전자키트</v>
          </cell>
          <cell r="C11353" t="str">
            <v>Electronic assembly kits</v>
          </cell>
          <cell r="G11353" t="str">
            <v>해당없음</v>
          </cell>
        </row>
        <row r="11354">
          <cell r="A11354">
            <v>6010640201</v>
          </cell>
          <cell r="B11354" t="str">
            <v>논리회로실험장치</v>
          </cell>
          <cell r="C11354" t="str">
            <v>Logic circuit kits</v>
          </cell>
          <cell r="G11354">
            <v>10</v>
          </cell>
        </row>
        <row r="11355">
          <cell r="A11355">
            <v>6010640202</v>
          </cell>
          <cell r="B11355" t="str">
            <v>정보통신망실습장비</v>
          </cell>
          <cell r="C11355" t="str">
            <v>Practice equipments of info-communication network</v>
          </cell>
          <cell r="G11355">
            <v>10</v>
          </cell>
        </row>
        <row r="11356">
          <cell r="A11356">
            <v>6010649801</v>
          </cell>
          <cell r="B11356" t="str">
            <v>전자회로실험장치</v>
          </cell>
          <cell r="C11356" t="str">
            <v>Experimental equipments of electronic circuit</v>
          </cell>
          <cell r="G11356">
            <v>10</v>
          </cell>
        </row>
        <row r="11357">
          <cell r="A11357">
            <v>6010649901</v>
          </cell>
          <cell r="B11357" t="str">
            <v>컴퓨터기억실험장치</v>
          </cell>
          <cell r="C11357" t="str">
            <v>Experimental equipments of coumputer memory</v>
          </cell>
          <cell r="G11357">
            <v>10</v>
          </cell>
        </row>
        <row r="11358">
          <cell r="A11358">
            <v>6010649902</v>
          </cell>
          <cell r="B11358" t="str">
            <v>아날로그컴퓨터실험장치</v>
          </cell>
          <cell r="C11358" t="str">
            <v>Training devices of analog computer</v>
          </cell>
          <cell r="G11358">
            <v>10</v>
          </cell>
        </row>
        <row r="11359">
          <cell r="A11359">
            <v>6010650101</v>
          </cell>
          <cell r="B11359" t="str">
            <v>불상</v>
          </cell>
          <cell r="C11359" t="str">
            <v>Buddhist statues</v>
          </cell>
          <cell r="G11359">
            <v>0</v>
          </cell>
        </row>
        <row r="11360">
          <cell r="A11360">
            <v>6010650201</v>
          </cell>
          <cell r="B11360" t="str">
            <v>성모마리아및예수상</v>
          </cell>
          <cell r="C11360" t="str">
            <v>Holy mother and son statues</v>
          </cell>
          <cell r="G11360" t="str">
            <v>해당없음</v>
          </cell>
        </row>
        <row r="11361">
          <cell r="A11361">
            <v>6010650301</v>
          </cell>
          <cell r="B11361" t="str">
            <v>십자가</v>
          </cell>
          <cell r="C11361" t="str">
            <v>Ecclesiastical crosses</v>
          </cell>
          <cell r="G11361" t="str">
            <v>해당없음</v>
          </cell>
        </row>
        <row r="11362">
          <cell r="A11362">
            <v>6010650401</v>
          </cell>
          <cell r="B11362" t="str">
            <v>제기</v>
          </cell>
          <cell r="C11362" t="str">
            <v>Tableware for memorial services</v>
          </cell>
          <cell r="G11362" t="str">
            <v>해당없음</v>
          </cell>
        </row>
        <row r="11363">
          <cell r="A11363">
            <v>6010650501</v>
          </cell>
          <cell r="B11363" t="str">
            <v>향로</v>
          </cell>
          <cell r="C11363" t="str">
            <v>Incense burners</v>
          </cell>
          <cell r="G11363" t="str">
            <v>해당없음</v>
          </cell>
        </row>
        <row r="11364">
          <cell r="A11364">
            <v>6010650601</v>
          </cell>
          <cell r="B11364" t="str">
            <v>돌하루방</v>
          </cell>
          <cell r="C11364" t="str">
            <v>Harubangs</v>
          </cell>
          <cell r="G11364" t="str">
            <v>해당없음</v>
          </cell>
        </row>
        <row r="11365">
          <cell r="A11365">
            <v>6010660101</v>
          </cell>
          <cell r="B11365" t="str">
            <v>적목조립검사기</v>
          </cell>
          <cell r="C11365" t="str">
            <v>Block assembly testers</v>
          </cell>
          <cell r="G11365" t="str">
            <v>해당없음</v>
          </cell>
        </row>
        <row r="11366">
          <cell r="A11366">
            <v>6010660201</v>
          </cell>
          <cell r="B11366" t="str">
            <v>형태자각검사기</v>
          </cell>
          <cell r="C11366" t="str">
            <v>Form perception testers</v>
          </cell>
          <cell r="G11366" t="str">
            <v>해당없음</v>
          </cell>
        </row>
        <row r="11367">
          <cell r="A11367">
            <v>6010660301</v>
          </cell>
          <cell r="B11367" t="str">
            <v>속도추정반응검사기</v>
          </cell>
          <cell r="C11367" t="str">
            <v>Speed anticipation reaction testers</v>
          </cell>
          <cell r="G11367" t="str">
            <v>해당없음</v>
          </cell>
        </row>
        <row r="11368">
          <cell r="A11368">
            <v>6010660401</v>
          </cell>
          <cell r="B11368" t="str">
            <v>직업적성검사기</v>
          </cell>
          <cell r="C11368" t="str">
            <v>Vocational evaluation sets</v>
          </cell>
          <cell r="G11368" t="str">
            <v>해당없음</v>
          </cell>
        </row>
        <row r="11369">
          <cell r="A11369">
            <v>6010660501</v>
          </cell>
          <cell r="B11369" t="str">
            <v>정신반응속도검사기</v>
          </cell>
          <cell r="C11369" t="str">
            <v>Mental reaction testers</v>
          </cell>
          <cell r="G11369" t="str">
            <v>해당없음</v>
          </cell>
        </row>
        <row r="11370">
          <cell r="A11370">
            <v>6010660601</v>
          </cell>
          <cell r="B11370" t="str">
            <v>조준검사기</v>
          </cell>
          <cell r="C11370" t="str">
            <v>Aim testers</v>
          </cell>
          <cell r="G11370" t="str">
            <v>해당없음</v>
          </cell>
        </row>
        <row r="11371">
          <cell r="A11371">
            <v>6010660701</v>
          </cell>
          <cell r="B11371" t="str">
            <v>동작재질검사기</v>
          </cell>
          <cell r="C11371" t="str">
            <v>Reaction movement testers</v>
          </cell>
          <cell r="G11371" t="str">
            <v>해당없음</v>
          </cell>
        </row>
        <row r="11372">
          <cell r="A11372">
            <v>6010660801</v>
          </cell>
          <cell r="B11372" t="str">
            <v>협응동작반응검사기</v>
          </cell>
          <cell r="C11372" t="str">
            <v>Two arm coordination testers</v>
          </cell>
          <cell r="G11372">
            <v>9</v>
          </cell>
        </row>
        <row r="11373">
          <cell r="A11373">
            <v>6010660901</v>
          </cell>
          <cell r="B11373" t="str">
            <v>변별력검사도구</v>
          </cell>
          <cell r="C11373" t="str">
            <v>Discrimination tools</v>
          </cell>
          <cell r="G11373" t="str">
            <v>해당없음</v>
          </cell>
        </row>
        <row r="11374">
          <cell r="A11374">
            <v>6010661001</v>
          </cell>
          <cell r="B11374" t="str">
            <v>조립능력측정도구</v>
          </cell>
          <cell r="C11374" t="str">
            <v>Assembly testing tools</v>
          </cell>
          <cell r="G11374" t="str">
            <v>해당없음</v>
          </cell>
        </row>
        <row r="11375">
          <cell r="A11375">
            <v>6010661101</v>
          </cell>
          <cell r="B11375" t="str">
            <v>포장능력측정도구</v>
          </cell>
          <cell r="C11375" t="str">
            <v>Packaging testing tools</v>
          </cell>
          <cell r="G11375" t="str">
            <v>해당없음</v>
          </cell>
        </row>
        <row r="11376">
          <cell r="A11376">
            <v>6010661201</v>
          </cell>
          <cell r="B11376" t="str">
            <v>공응검사기</v>
          </cell>
          <cell r="C11376" t="str">
            <v>Eye arm coordination tester</v>
          </cell>
          <cell r="G11376" t="str">
            <v>해당없음</v>
          </cell>
        </row>
        <row r="11377">
          <cell r="A11377">
            <v>6010939901</v>
          </cell>
          <cell r="B11377" t="str">
            <v>멀티미디어학습장치</v>
          </cell>
          <cell r="C11377" t="str">
            <v>Multimedia education units</v>
          </cell>
          <cell r="G11377">
            <v>9</v>
          </cell>
        </row>
        <row r="11378">
          <cell r="A11378">
            <v>6010939902</v>
          </cell>
          <cell r="B11378" t="str">
            <v>수업자동녹화시스템</v>
          </cell>
          <cell r="C11378" t="str">
            <v>Class auto video recording system</v>
          </cell>
          <cell r="G11378">
            <v>9</v>
          </cell>
        </row>
        <row r="11379">
          <cell r="A11379">
            <v>6010949901</v>
          </cell>
          <cell r="B11379" t="str">
            <v>음성출력학습기</v>
          </cell>
          <cell r="C11379" t="str">
            <v>Phonetic learning aids</v>
          </cell>
          <cell r="G11379" t="str">
            <v>해당없음</v>
          </cell>
        </row>
        <row r="11380">
          <cell r="A11380">
            <v>6010969301</v>
          </cell>
          <cell r="B11380" t="str">
            <v>응답검사기</v>
          </cell>
          <cell r="C11380" t="str">
            <v>Answer testers</v>
          </cell>
          <cell r="G11380" t="str">
            <v>해당없음</v>
          </cell>
        </row>
        <row r="11381">
          <cell r="A11381">
            <v>6010979701</v>
          </cell>
          <cell r="B11381" t="str">
            <v>모의소총</v>
          </cell>
          <cell r="C11381" t="str">
            <v>Imitation rifles</v>
          </cell>
          <cell r="G11381">
            <v>8</v>
          </cell>
        </row>
        <row r="11382">
          <cell r="A11382">
            <v>6010979801</v>
          </cell>
          <cell r="B11382" t="str">
            <v>사격장비</v>
          </cell>
          <cell r="C11382" t="str">
            <v>Firing equipments</v>
          </cell>
          <cell r="G11382">
            <v>7</v>
          </cell>
        </row>
        <row r="11383">
          <cell r="A11383">
            <v>6010979901</v>
          </cell>
          <cell r="B11383" t="str">
            <v>화재탐지훈련기구</v>
          </cell>
          <cell r="C11383" t="str">
            <v>Fire detector for trainers</v>
          </cell>
          <cell r="G11383" t="str">
            <v>해당없음</v>
          </cell>
        </row>
        <row r="11384">
          <cell r="A11384">
            <v>6010989801</v>
          </cell>
          <cell r="B11384" t="str">
            <v>자석판학습교구</v>
          </cell>
          <cell r="C11384" t="str">
            <v>Magnetic instruments for education</v>
          </cell>
          <cell r="G11384" t="str">
            <v>해당없음</v>
          </cell>
        </row>
        <row r="11385">
          <cell r="A11385">
            <v>6010989901</v>
          </cell>
          <cell r="B11385" t="str">
            <v>실물모형</v>
          </cell>
          <cell r="C11385" t="str">
            <v>Models</v>
          </cell>
          <cell r="G11385">
            <v>6</v>
          </cell>
        </row>
        <row r="11386">
          <cell r="A11386">
            <v>6010999901</v>
          </cell>
          <cell r="B11386" t="str">
            <v>교육훈련장비</v>
          </cell>
          <cell r="C11386" t="str">
            <v>Education training equipments</v>
          </cell>
          <cell r="G11386">
            <v>11</v>
          </cell>
        </row>
        <row r="11387">
          <cell r="A11387">
            <v>6011110601</v>
          </cell>
          <cell r="B11387" t="str">
            <v>전시판</v>
          </cell>
          <cell r="C11387" t="str">
            <v>Display boards</v>
          </cell>
          <cell r="G11387">
            <v>8</v>
          </cell>
        </row>
        <row r="11388">
          <cell r="A11388">
            <v>6011140301</v>
          </cell>
          <cell r="B11388" t="str">
            <v>모빌</v>
          </cell>
          <cell r="C11388" t="str">
            <v>Mobiles</v>
          </cell>
          <cell r="G11388" t="str">
            <v>해당없음</v>
          </cell>
        </row>
        <row r="11389">
          <cell r="A11389">
            <v>6012100101</v>
          </cell>
          <cell r="B11389" t="str">
            <v>미술품</v>
          </cell>
          <cell r="C11389" t="str">
            <v>Paintings</v>
          </cell>
          <cell r="G11389" t="str">
            <v>해당없음</v>
          </cell>
        </row>
        <row r="11390">
          <cell r="A11390">
            <v>6012100201</v>
          </cell>
          <cell r="B11390" t="str">
            <v>조형물</v>
          </cell>
          <cell r="C11390" t="str">
            <v>Formative arts</v>
          </cell>
          <cell r="G11390" t="str">
            <v>해당없음</v>
          </cell>
        </row>
        <row r="11391">
          <cell r="A11391">
            <v>6012100301</v>
          </cell>
          <cell r="B11391" t="str">
            <v>석고상</v>
          </cell>
          <cell r="C11391" t="str">
            <v>Plaster statues</v>
          </cell>
          <cell r="G11391" t="str">
            <v>해당없음</v>
          </cell>
        </row>
        <row r="11392">
          <cell r="A11392">
            <v>6012100302</v>
          </cell>
          <cell r="B11392" t="str">
            <v>인물상</v>
          </cell>
          <cell r="C11392" t="str">
            <v>Statuaries</v>
          </cell>
          <cell r="G11392" t="str">
            <v>해당없음</v>
          </cell>
        </row>
        <row r="11393">
          <cell r="A11393">
            <v>6012100601</v>
          </cell>
          <cell r="B11393" t="str">
            <v>그림</v>
          </cell>
          <cell r="C11393" t="str">
            <v>Pictures</v>
          </cell>
          <cell r="G11393" t="str">
            <v>해당없음</v>
          </cell>
        </row>
        <row r="11394">
          <cell r="A11394">
            <v>6012100801</v>
          </cell>
          <cell r="B11394" t="str">
            <v>포스터</v>
          </cell>
          <cell r="C11394" t="str">
            <v>Posters</v>
          </cell>
          <cell r="G11394" t="str">
            <v>해당없음</v>
          </cell>
        </row>
        <row r="11395">
          <cell r="A11395">
            <v>6012100901</v>
          </cell>
          <cell r="B11395" t="str">
            <v>장식용도자기</v>
          </cell>
          <cell r="C11395" t="str">
            <v>Decorative pots</v>
          </cell>
          <cell r="G11395" t="str">
            <v>해당없음</v>
          </cell>
        </row>
        <row r="11396">
          <cell r="A11396">
            <v>6012101001</v>
          </cell>
          <cell r="B11396" t="str">
            <v>글씨</v>
          </cell>
          <cell r="C11396" t="str">
            <v>Scrolls</v>
          </cell>
          <cell r="G11396" t="str">
            <v>해당없음</v>
          </cell>
        </row>
        <row r="11397">
          <cell r="A11397">
            <v>6012101201</v>
          </cell>
          <cell r="B11397" t="str">
            <v>장식스티커</v>
          </cell>
          <cell r="C11397" t="str">
            <v>Decorative stickers</v>
          </cell>
          <cell r="G11397" t="str">
            <v>해당없음</v>
          </cell>
        </row>
        <row r="11398">
          <cell r="A11398">
            <v>6012109901</v>
          </cell>
          <cell r="B11398" t="str">
            <v>장승</v>
          </cell>
          <cell r="C11398" t="str">
            <v>Traditional sculptures</v>
          </cell>
          <cell r="G11398" t="str">
            <v>해당없음</v>
          </cell>
        </row>
        <row r="11399">
          <cell r="A11399">
            <v>6012110801</v>
          </cell>
          <cell r="B11399" t="str">
            <v>스케치북</v>
          </cell>
          <cell r="C11399" t="str">
            <v>Sketchbook</v>
          </cell>
          <cell r="G11399" t="str">
            <v>해당없음</v>
          </cell>
        </row>
        <row r="11400">
          <cell r="A11400">
            <v>6012111301</v>
          </cell>
          <cell r="B11400" t="str">
            <v>얇은회화지</v>
          </cell>
          <cell r="C11400" t="str">
            <v>Foil construction paper</v>
          </cell>
          <cell r="G11400" t="str">
            <v>해당없음</v>
          </cell>
        </row>
        <row r="11401">
          <cell r="A11401">
            <v>6012111401</v>
          </cell>
          <cell r="B11401" t="str">
            <v>색종이</v>
          </cell>
          <cell r="C11401" t="str">
            <v>Origami craft papers</v>
          </cell>
          <cell r="G11401" t="str">
            <v>해당없음</v>
          </cell>
        </row>
        <row r="11402">
          <cell r="A11402">
            <v>6012115101</v>
          </cell>
          <cell r="B11402" t="str">
            <v>화판</v>
          </cell>
          <cell r="C11402" t="str">
            <v>Drawing or sketching boards or accessories</v>
          </cell>
          <cell r="G11402" t="str">
            <v>해당없음</v>
          </cell>
        </row>
        <row r="11403">
          <cell r="A11403">
            <v>6012122201</v>
          </cell>
          <cell r="B11403" t="str">
            <v>그림물감</v>
          </cell>
          <cell r="C11403" t="str">
            <v>Water color</v>
          </cell>
          <cell r="G11403" t="str">
            <v>해당없음</v>
          </cell>
        </row>
        <row r="11404">
          <cell r="A11404">
            <v>6012122601</v>
          </cell>
          <cell r="B11404" t="str">
            <v>미술용붓</v>
          </cell>
          <cell r="C11404" t="str">
            <v>Artists color brushes</v>
          </cell>
          <cell r="G11404" t="str">
            <v>해당없음</v>
          </cell>
        </row>
        <row r="11405">
          <cell r="A11405">
            <v>6012122701</v>
          </cell>
          <cell r="B11405" t="str">
            <v>동양제붓</v>
          </cell>
          <cell r="C11405" t="str">
            <v>Oriental brushes</v>
          </cell>
          <cell r="G11405" t="str">
            <v>해당없음</v>
          </cell>
        </row>
        <row r="11406">
          <cell r="A11406">
            <v>6012123701</v>
          </cell>
          <cell r="B11406" t="str">
            <v>회화용팔레트</v>
          </cell>
          <cell r="C11406" t="str">
            <v>Palettes for paint or ink mixing</v>
          </cell>
          <cell r="G11406" t="str">
            <v>해당없음</v>
          </cell>
        </row>
        <row r="11407">
          <cell r="A11407">
            <v>6012124601</v>
          </cell>
          <cell r="B11407" t="str">
            <v>금속이젤</v>
          </cell>
          <cell r="C11407" t="str">
            <v>Metal easels</v>
          </cell>
          <cell r="G11407" t="str">
            <v>해당없음</v>
          </cell>
        </row>
        <row r="11408">
          <cell r="A11408">
            <v>6012124701</v>
          </cell>
          <cell r="B11408" t="str">
            <v>나무이젤</v>
          </cell>
          <cell r="C11408" t="str">
            <v>Wood easels</v>
          </cell>
          <cell r="G11408" t="str">
            <v>해당없음</v>
          </cell>
        </row>
        <row r="11409">
          <cell r="A11409">
            <v>6012140201</v>
          </cell>
          <cell r="B11409" t="str">
            <v>액자</v>
          </cell>
          <cell r="C11409" t="str">
            <v>Picture frames</v>
          </cell>
          <cell r="G11409">
            <v>9</v>
          </cell>
        </row>
        <row r="11410">
          <cell r="A11410">
            <v>6012141301</v>
          </cell>
          <cell r="B11410" t="str">
            <v>사진용앨범</v>
          </cell>
          <cell r="C11410" t="str">
            <v>Photograph almums</v>
          </cell>
          <cell r="G11410" t="str">
            <v>해당없음</v>
          </cell>
        </row>
        <row r="11411">
          <cell r="A11411">
            <v>6012149901</v>
          </cell>
          <cell r="B11411" t="str">
            <v>졸업앨범</v>
          </cell>
          <cell r="C11411" t="str">
            <v>Graduation albums</v>
          </cell>
          <cell r="G11411" t="str">
            <v>해당없음</v>
          </cell>
        </row>
        <row r="11412">
          <cell r="A11412">
            <v>6012152501</v>
          </cell>
          <cell r="B11412" t="str">
            <v>테크니컬펜</v>
          </cell>
          <cell r="C11412" t="str">
            <v>Technical pens</v>
          </cell>
          <cell r="G11412" t="str">
            <v>해당없음</v>
          </cell>
        </row>
        <row r="11413">
          <cell r="A11413">
            <v>6012152601</v>
          </cell>
          <cell r="B11413" t="str">
            <v>붓펜</v>
          </cell>
          <cell r="C11413" t="str">
            <v>Calligraphy pens</v>
          </cell>
          <cell r="G11413" t="str">
            <v>해당없음</v>
          </cell>
        </row>
        <row r="11414">
          <cell r="A11414">
            <v>6012159801</v>
          </cell>
          <cell r="B11414" t="str">
            <v>먹가는기계</v>
          </cell>
          <cell r="C11414" t="str">
            <v>Inkstick grinder</v>
          </cell>
          <cell r="G11414" t="str">
            <v>해당없음</v>
          </cell>
        </row>
        <row r="11415">
          <cell r="A11415">
            <v>6012180701</v>
          </cell>
          <cell r="B11415" t="str">
            <v>인쇄잉크</v>
          </cell>
          <cell r="C11415" t="str">
            <v>Printing ink</v>
          </cell>
          <cell r="G11415" t="str">
            <v>해당없음</v>
          </cell>
        </row>
        <row r="11416">
          <cell r="A11416">
            <v>6012210101</v>
          </cell>
          <cell r="B11416" t="str">
            <v>심지</v>
          </cell>
          <cell r="C11416" t="str">
            <v>Wicks</v>
          </cell>
          <cell r="G11416" t="str">
            <v>해당없음</v>
          </cell>
        </row>
        <row r="11417">
          <cell r="A11417">
            <v>6012220401</v>
          </cell>
          <cell r="B11417" t="str">
            <v>목재조각도</v>
          </cell>
          <cell r="C11417" t="str">
            <v>Carving tools</v>
          </cell>
          <cell r="G11417" t="str">
            <v>해당없음</v>
          </cell>
        </row>
        <row r="11418">
          <cell r="A11418">
            <v>6012320201</v>
          </cell>
          <cell r="B11418" t="str">
            <v>리본</v>
          </cell>
          <cell r="C11418" t="str">
            <v>Ribbon</v>
          </cell>
          <cell r="G11418" t="str">
            <v>해당없음</v>
          </cell>
        </row>
        <row r="11419">
          <cell r="A11419">
            <v>6012430601</v>
          </cell>
          <cell r="B11419" t="str">
            <v>도예용물레</v>
          </cell>
          <cell r="C11419" t="str">
            <v>Potters wheels for hand made ceramics</v>
          </cell>
          <cell r="G11419">
            <v>10</v>
          </cell>
        </row>
        <row r="11420">
          <cell r="A11420">
            <v>6012431101</v>
          </cell>
          <cell r="B11420" t="str">
            <v>조소대</v>
          </cell>
          <cell r="C11420" t="str">
            <v>Clay modeling tools</v>
          </cell>
          <cell r="G11420" t="str">
            <v>해당없음</v>
          </cell>
        </row>
        <row r="11421">
          <cell r="A11421">
            <v>6012431501</v>
          </cell>
          <cell r="B11421" t="str">
            <v>유성비경화성형물질</v>
          </cell>
          <cell r="C11421" t="str">
            <v>Oilbased nonhardening modeling compounds</v>
          </cell>
          <cell r="G11421" t="str">
            <v>해당없음</v>
          </cell>
        </row>
        <row r="11422">
          <cell r="A11422">
            <v>6012432501</v>
          </cell>
          <cell r="B11422" t="str">
            <v>지점토</v>
          </cell>
          <cell r="C11422" t="str">
            <v>Paper clay</v>
          </cell>
          <cell r="G11422" t="str">
            <v>해당없음</v>
          </cell>
        </row>
        <row r="11423">
          <cell r="A11423">
            <v>6013100101</v>
          </cell>
          <cell r="B11423" t="str">
            <v>피아노</v>
          </cell>
          <cell r="C11423" t="str">
            <v>Pianos</v>
          </cell>
          <cell r="G11423">
            <v>12</v>
          </cell>
        </row>
        <row r="11424">
          <cell r="A11424">
            <v>6013100201</v>
          </cell>
          <cell r="B11424" t="str">
            <v>아코디언</v>
          </cell>
          <cell r="C11424" t="str">
            <v>Accordions</v>
          </cell>
          <cell r="G11424" t="str">
            <v>해당없음</v>
          </cell>
        </row>
        <row r="11425">
          <cell r="A11425">
            <v>6013100301</v>
          </cell>
          <cell r="B11425" t="str">
            <v>오르간</v>
          </cell>
          <cell r="C11425" t="str">
            <v>Musical organs</v>
          </cell>
          <cell r="G11425">
            <v>12</v>
          </cell>
        </row>
        <row r="11426">
          <cell r="A11426">
            <v>6013100401</v>
          </cell>
          <cell r="B11426" t="str">
            <v>첼레스타</v>
          </cell>
          <cell r="C11426" t="str">
            <v>Celestas</v>
          </cell>
          <cell r="G11426" t="str">
            <v>해당없음</v>
          </cell>
        </row>
        <row r="11427">
          <cell r="A11427">
            <v>6013100501</v>
          </cell>
          <cell r="B11427" t="str">
            <v>멜로디언</v>
          </cell>
          <cell r="C11427" t="str">
            <v>Melodions</v>
          </cell>
          <cell r="G11427" t="str">
            <v>해당없음</v>
          </cell>
        </row>
        <row r="11428">
          <cell r="A11428">
            <v>6013100601</v>
          </cell>
          <cell r="B11428" t="str">
            <v>신시사이저</v>
          </cell>
          <cell r="C11428" t="str">
            <v>Synthesizers</v>
          </cell>
          <cell r="G11428">
            <v>10</v>
          </cell>
        </row>
        <row r="11429">
          <cell r="A11429">
            <v>6013100701</v>
          </cell>
          <cell r="B11429" t="str">
            <v>멜로티카</v>
          </cell>
          <cell r="C11429" t="str">
            <v>Melodicas</v>
          </cell>
          <cell r="G11429" t="str">
            <v>해당없음</v>
          </cell>
        </row>
        <row r="11430">
          <cell r="A11430">
            <v>6013109401</v>
          </cell>
          <cell r="B11430" t="str">
            <v>대공후</v>
          </cell>
          <cell r="C11430" t="str">
            <v>Daekonghu</v>
          </cell>
          <cell r="G11430" t="str">
            <v>해당없음</v>
          </cell>
        </row>
        <row r="11431">
          <cell r="A11431">
            <v>6013109901</v>
          </cell>
          <cell r="B11431" t="str">
            <v>디지털피아노</v>
          </cell>
          <cell r="C11431" t="str">
            <v>Digital  pianos</v>
          </cell>
          <cell r="G11431">
            <v>11</v>
          </cell>
        </row>
        <row r="11432">
          <cell r="A11432">
            <v>6013110101</v>
          </cell>
          <cell r="B11432" t="str">
            <v>트럼펫</v>
          </cell>
          <cell r="C11432" t="str">
            <v>Trumpets</v>
          </cell>
          <cell r="G11432">
            <v>8</v>
          </cell>
        </row>
        <row r="11433">
          <cell r="A11433">
            <v>6013110201</v>
          </cell>
          <cell r="B11433" t="str">
            <v>트롬본</v>
          </cell>
          <cell r="C11433" t="str">
            <v>Trombones</v>
          </cell>
          <cell r="G11433">
            <v>8</v>
          </cell>
        </row>
        <row r="11434">
          <cell r="A11434">
            <v>6013110301</v>
          </cell>
          <cell r="B11434" t="str">
            <v>수자폰</v>
          </cell>
          <cell r="C11434" t="str">
            <v>Sousaphones</v>
          </cell>
          <cell r="G11434" t="str">
            <v>해당없음</v>
          </cell>
        </row>
        <row r="11435">
          <cell r="A11435">
            <v>6013110401</v>
          </cell>
          <cell r="B11435" t="str">
            <v>색소폰</v>
          </cell>
          <cell r="C11435" t="str">
            <v>Saxophones</v>
          </cell>
          <cell r="G11435">
            <v>8</v>
          </cell>
        </row>
        <row r="11436">
          <cell r="A11436">
            <v>6013110501</v>
          </cell>
          <cell r="B11436" t="str">
            <v>연주용호각</v>
          </cell>
          <cell r="C11436" t="str">
            <v>Whistle</v>
          </cell>
          <cell r="G11436" t="str">
            <v>해당없음</v>
          </cell>
        </row>
        <row r="11437">
          <cell r="A11437">
            <v>6013110601</v>
          </cell>
          <cell r="B11437" t="str">
            <v>나팔</v>
          </cell>
          <cell r="C11437" t="str">
            <v>Bugles</v>
          </cell>
          <cell r="G11437" t="str">
            <v>해당없음</v>
          </cell>
        </row>
        <row r="11438">
          <cell r="A11438">
            <v>6013110801</v>
          </cell>
          <cell r="B11438" t="str">
            <v>호른</v>
          </cell>
          <cell r="C11438" t="str">
            <v>Horns</v>
          </cell>
          <cell r="G11438">
            <v>8</v>
          </cell>
        </row>
        <row r="11439">
          <cell r="A11439">
            <v>6013110901</v>
          </cell>
          <cell r="B11439" t="str">
            <v>멜로폰</v>
          </cell>
          <cell r="C11439" t="str">
            <v>Mellophones</v>
          </cell>
          <cell r="G11439" t="str">
            <v>해당없음</v>
          </cell>
        </row>
        <row r="11440">
          <cell r="A11440">
            <v>6013111101</v>
          </cell>
          <cell r="B11440" t="str">
            <v>바리톤호른</v>
          </cell>
          <cell r="C11440" t="str">
            <v>Baritone horns</v>
          </cell>
          <cell r="G11440" t="str">
            <v>해당없음</v>
          </cell>
        </row>
        <row r="11441">
          <cell r="A11441">
            <v>6013111201</v>
          </cell>
          <cell r="B11441" t="str">
            <v>플루겔호른</v>
          </cell>
          <cell r="C11441" t="str">
            <v>Flugel horns</v>
          </cell>
          <cell r="G11441" t="str">
            <v>해당없음</v>
          </cell>
        </row>
        <row r="11442">
          <cell r="A11442">
            <v>6013111301</v>
          </cell>
          <cell r="B11442" t="str">
            <v>나발</v>
          </cell>
          <cell r="C11442" t="str">
            <v>Nabal</v>
          </cell>
          <cell r="G11442" t="str">
            <v>해당없음</v>
          </cell>
        </row>
        <row r="11443">
          <cell r="A11443">
            <v>6013111401</v>
          </cell>
          <cell r="B11443" t="str">
            <v>튜바</v>
          </cell>
          <cell r="C11443" t="str">
            <v>Tubas</v>
          </cell>
          <cell r="G11443">
            <v>8</v>
          </cell>
        </row>
        <row r="11444">
          <cell r="A11444">
            <v>6013111501</v>
          </cell>
          <cell r="B11444" t="str">
            <v>유포니엄</v>
          </cell>
          <cell r="C11444" t="str">
            <v>Euphoniums</v>
          </cell>
          <cell r="G11444" t="str">
            <v>해당없음</v>
          </cell>
        </row>
        <row r="11445">
          <cell r="A11445">
            <v>6013111601</v>
          </cell>
          <cell r="B11445" t="str">
            <v>튜바폰</v>
          </cell>
          <cell r="C11445" t="str">
            <v>Tubaphones</v>
          </cell>
          <cell r="G11445" t="str">
            <v>해당없음</v>
          </cell>
        </row>
        <row r="11446">
          <cell r="A11446">
            <v>6013119201</v>
          </cell>
          <cell r="B11446" t="str">
            <v>바셋호른</v>
          </cell>
          <cell r="C11446" t="str">
            <v>Basset horns</v>
          </cell>
          <cell r="G11446" t="str">
            <v>해당없음</v>
          </cell>
        </row>
        <row r="11447">
          <cell r="A11447">
            <v>6013120101</v>
          </cell>
          <cell r="B11447" t="str">
            <v>클라리넷</v>
          </cell>
          <cell r="C11447" t="str">
            <v>Clarinets</v>
          </cell>
          <cell r="G11447">
            <v>8</v>
          </cell>
        </row>
        <row r="11448">
          <cell r="A11448">
            <v>6013120201</v>
          </cell>
          <cell r="B11448" t="str">
            <v>오보에</v>
          </cell>
          <cell r="C11448" t="str">
            <v>Oboes</v>
          </cell>
          <cell r="G11448" t="str">
            <v>해당없음</v>
          </cell>
        </row>
        <row r="11449">
          <cell r="A11449">
            <v>6013120301</v>
          </cell>
          <cell r="B11449" t="str">
            <v>플루트</v>
          </cell>
          <cell r="C11449" t="str">
            <v>Musical flutes</v>
          </cell>
          <cell r="G11449" t="str">
            <v>해당없음</v>
          </cell>
        </row>
        <row r="11450">
          <cell r="A11450">
            <v>6013120401</v>
          </cell>
          <cell r="B11450" t="str">
            <v>피콜로</v>
          </cell>
          <cell r="C11450" t="str">
            <v>Piccoloes</v>
          </cell>
          <cell r="G11450" t="str">
            <v>해당없음</v>
          </cell>
        </row>
        <row r="11451">
          <cell r="A11451">
            <v>6013120501</v>
          </cell>
          <cell r="B11451" t="str">
            <v>코넷</v>
          </cell>
          <cell r="C11451" t="str">
            <v>Musical cornets</v>
          </cell>
          <cell r="G11451" t="str">
            <v>해당없음</v>
          </cell>
        </row>
        <row r="11452">
          <cell r="A11452">
            <v>6013120601</v>
          </cell>
          <cell r="B11452" t="str">
            <v>백파이프</v>
          </cell>
          <cell r="C11452" t="str">
            <v>Bagpipes</v>
          </cell>
          <cell r="G11452" t="str">
            <v>해당없음</v>
          </cell>
        </row>
        <row r="11453">
          <cell r="A11453">
            <v>6013120701</v>
          </cell>
          <cell r="B11453" t="str">
            <v>하모니카</v>
          </cell>
          <cell r="C11453" t="str">
            <v>Harmonicas</v>
          </cell>
          <cell r="G11453" t="str">
            <v>해당없음</v>
          </cell>
        </row>
        <row r="11454">
          <cell r="A11454">
            <v>6013120901</v>
          </cell>
          <cell r="B11454" t="str">
            <v>잉글리시호른</v>
          </cell>
          <cell r="C11454" t="str">
            <v>English horns</v>
          </cell>
          <cell r="G11454" t="str">
            <v>해당없음</v>
          </cell>
        </row>
        <row r="11455">
          <cell r="A11455">
            <v>6013121001</v>
          </cell>
          <cell r="B11455" t="str">
            <v>오카리나</v>
          </cell>
          <cell r="C11455" t="str">
            <v>Ocarinas</v>
          </cell>
          <cell r="G11455" t="str">
            <v>해당없음</v>
          </cell>
        </row>
        <row r="11456">
          <cell r="A11456">
            <v>6013121101</v>
          </cell>
          <cell r="B11456" t="str">
            <v>대금</v>
          </cell>
          <cell r="C11456" t="str">
            <v>Daegeum</v>
          </cell>
          <cell r="G11456">
            <v>8</v>
          </cell>
        </row>
        <row r="11457">
          <cell r="A11457">
            <v>6013121201</v>
          </cell>
          <cell r="B11457" t="str">
            <v>단소</v>
          </cell>
          <cell r="C11457" t="str">
            <v>Danso</v>
          </cell>
          <cell r="G11457" t="str">
            <v>해당없음</v>
          </cell>
        </row>
        <row r="11458">
          <cell r="A11458">
            <v>6013121301</v>
          </cell>
          <cell r="B11458" t="str">
            <v>퉁소</v>
          </cell>
          <cell r="C11458" t="str">
            <v>Tungso</v>
          </cell>
          <cell r="G11458" t="str">
            <v>해당없음</v>
          </cell>
        </row>
        <row r="11459">
          <cell r="A11459">
            <v>6013121401</v>
          </cell>
          <cell r="B11459" t="str">
            <v>태평소</v>
          </cell>
          <cell r="C11459" t="str">
            <v>Taepyeongso</v>
          </cell>
          <cell r="G11459" t="str">
            <v>해당없음</v>
          </cell>
        </row>
        <row r="11460">
          <cell r="A11460">
            <v>6013121501</v>
          </cell>
          <cell r="B11460" t="str">
            <v>적</v>
          </cell>
          <cell r="C11460" t="str">
            <v>Jeok</v>
          </cell>
          <cell r="G11460" t="str">
            <v>해당없음</v>
          </cell>
        </row>
        <row r="11461">
          <cell r="A11461">
            <v>6013121601</v>
          </cell>
          <cell r="B11461" t="str">
            <v>당적</v>
          </cell>
          <cell r="C11461" t="str">
            <v>Dangjeok</v>
          </cell>
          <cell r="G11461" t="str">
            <v>해당없음</v>
          </cell>
        </row>
        <row r="11462">
          <cell r="A11462">
            <v>6013121701</v>
          </cell>
          <cell r="B11462" t="str">
            <v>당피리</v>
          </cell>
          <cell r="C11462" t="str">
            <v>Dangpirie</v>
          </cell>
          <cell r="G11462" t="str">
            <v>해당없음</v>
          </cell>
        </row>
        <row r="11463">
          <cell r="A11463">
            <v>6013121801</v>
          </cell>
          <cell r="B11463" t="str">
            <v>세피리</v>
          </cell>
          <cell r="C11463" t="str">
            <v>Sepiri</v>
          </cell>
          <cell r="G11463" t="str">
            <v>해당없음</v>
          </cell>
        </row>
        <row r="11464">
          <cell r="A11464">
            <v>6013121901</v>
          </cell>
          <cell r="B11464" t="str">
            <v>소</v>
          </cell>
          <cell r="C11464" t="str">
            <v>So</v>
          </cell>
          <cell r="G11464" t="str">
            <v>해당없음</v>
          </cell>
        </row>
        <row r="11465">
          <cell r="A11465">
            <v>6013122001</v>
          </cell>
          <cell r="B11465" t="str">
            <v>약</v>
          </cell>
          <cell r="C11465" t="str">
            <v>Yak</v>
          </cell>
          <cell r="G11465" t="str">
            <v>해당없음</v>
          </cell>
        </row>
        <row r="11466">
          <cell r="A11466">
            <v>6013122101</v>
          </cell>
          <cell r="B11466" t="str">
            <v>중금</v>
          </cell>
          <cell r="C11466" t="str">
            <v>Junggeum</v>
          </cell>
          <cell r="G11466" t="str">
            <v>해당없음</v>
          </cell>
        </row>
        <row r="11467">
          <cell r="A11467">
            <v>6013122201</v>
          </cell>
          <cell r="B11467" t="str">
            <v>지</v>
          </cell>
          <cell r="C11467" t="str">
            <v>Ji</v>
          </cell>
          <cell r="G11467" t="str">
            <v>해당없음</v>
          </cell>
        </row>
        <row r="11468">
          <cell r="A11468">
            <v>6013122301</v>
          </cell>
          <cell r="B11468" t="str">
            <v>소금</v>
          </cell>
          <cell r="C11468" t="str">
            <v>Sogeum</v>
          </cell>
          <cell r="G11468" t="str">
            <v>해당없음</v>
          </cell>
        </row>
        <row r="11469">
          <cell r="A11469">
            <v>6013122401</v>
          </cell>
          <cell r="B11469" t="str">
            <v>향피리</v>
          </cell>
          <cell r="C11469" t="str">
            <v>Hyangpiri</v>
          </cell>
          <cell r="G11469" t="str">
            <v>해당없음</v>
          </cell>
        </row>
        <row r="11470">
          <cell r="A11470">
            <v>6013122501</v>
          </cell>
          <cell r="B11470" t="str">
            <v>생황</v>
          </cell>
          <cell r="C11470" t="str">
            <v>Saenghwang</v>
          </cell>
          <cell r="G11470" t="str">
            <v>해당없음</v>
          </cell>
        </row>
        <row r="11471">
          <cell r="A11471">
            <v>6013122601</v>
          </cell>
          <cell r="B11471" t="str">
            <v>훈</v>
          </cell>
          <cell r="C11471" t="str">
            <v>Hun</v>
          </cell>
          <cell r="G11471" t="str">
            <v>해당없음</v>
          </cell>
        </row>
        <row r="11472">
          <cell r="A11472">
            <v>6013122701</v>
          </cell>
          <cell r="B11472" t="str">
            <v>나각</v>
          </cell>
          <cell r="C11472" t="str">
            <v>Nagak</v>
          </cell>
          <cell r="G11472" t="str">
            <v>해당없음</v>
          </cell>
        </row>
        <row r="11473">
          <cell r="A11473">
            <v>6013122901</v>
          </cell>
          <cell r="B11473" t="str">
            <v>뮈제트</v>
          </cell>
          <cell r="C11473" t="str">
            <v>Musette</v>
          </cell>
          <cell r="G11473" t="str">
            <v>해당없음</v>
          </cell>
        </row>
        <row r="11474">
          <cell r="A11474">
            <v>6013123001</v>
          </cell>
          <cell r="B11474" t="str">
            <v>콘트라바순</v>
          </cell>
          <cell r="C11474" t="str">
            <v>Contra bassoons</v>
          </cell>
          <cell r="G11474" t="str">
            <v>해당없음</v>
          </cell>
        </row>
        <row r="11475">
          <cell r="A11475">
            <v>6013123101</v>
          </cell>
          <cell r="B11475" t="str">
            <v>샤루소폰</v>
          </cell>
          <cell r="C11475" t="str">
            <v>Sarrusophones</v>
          </cell>
          <cell r="G11475" t="str">
            <v>해당없음</v>
          </cell>
        </row>
        <row r="11476">
          <cell r="A11476">
            <v>6013123201</v>
          </cell>
          <cell r="B11476" t="str">
            <v>사이렌호른</v>
          </cell>
          <cell r="C11476" t="str">
            <v>Siren horns</v>
          </cell>
          <cell r="G11476" t="str">
            <v>해당없음</v>
          </cell>
        </row>
        <row r="11477">
          <cell r="A11477">
            <v>6013123301</v>
          </cell>
          <cell r="B11477" t="str">
            <v>리코더</v>
          </cell>
          <cell r="C11477" t="str">
            <v>Recorders</v>
          </cell>
          <cell r="G11477" t="str">
            <v>해당없음</v>
          </cell>
        </row>
        <row r="11478">
          <cell r="A11478">
            <v>6013123401</v>
          </cell>
          <cell r="B11478" t="str">
            <v>클라베이스</v>
          </cell>
          <cell r="C11478" t="str">
            <v>Claves</v>
          </cell>
          <cell r="G11478" t="str">
            <v>해당없음</v>
          </cell>
        </row>
        <row r="11479">
          <cell r="A11479">
            <v>6013123701</v>
          </cell>
          <cell r="B11479" t="str">
            <v>팬파이프</v>
          </cell>
          <cell r="C11479" t="str">
            <v>Pan pipe</v>
          </cell>
          <cell r="G11479" t="str">
            <v>해당없음</v>
          </cell>
        </row>
        <row r="11480">
          <cell r="A11480">
            <v>6013129301</v>
          </cell>
          <cell r="B11480" t="str">
            <v>바순</v>
          </cell>
          <cell r="C11480" t="str">
            <v>Bassoons</v>
          </cell>
          <cell r="G11480" t="str">
            <v>해당없음</v>
          </cell>
        </row>
        <row r="11481">
          <cell r="A11481">
            <v>6013129901</v>
          </cell>
          <cell r="B11481" t="str">
            <v>클라리코</v>
          </cell>
          <cell r="C11481" t="str">
            <v>Clareco</v>
          </cell>
          <cell r="G11481" t="str">
            <v>해당없음</v>
          </cell>
        </row>
        <row r="11482">
          <cell r="A11482">
            <v>6013130101</v>
          </cell>
          <cell r="B11482" t="str">
            <v>하프시코드</v>
          </cell>
          <cell r="C11482" t="str">
            <v>Harpsichords</v>
          </cell>
          <cell r="G11482" t="str">
            <v>해당없음</v>
          </cell>
        </row>
        <row r="11483">
          <cell r="A11483">
            <v>6013130301</v>
          </cell>
          <cell r="B11483" t="str">
            <v>기타(Guitar)</v>
          </cell>
          <cell r="C11483" t="str">
            <v>Guitars</v>
          </cell>
          <cell r="G11483">
            <v>8</v>
          </cell>
        </row>
        <row r="11484">
          <cell r="A11484">
            <v>6013130401</v>
          </cell>
          <cell r="B11484" t="str">
            <v>바이올린</v>
          </cell>
          <cell r="C11484" t="str">
            <v>Violins</v>
          </cell>
          <cell r="G11484" t="str">
            <v>해당없음</v>
          </cell>
        </row>
        <row r="11485">
          <cell r="A11485">
            <v>6013130501</v>
          </cell>
          <cell r="B11485" t="str">
            <v>하프</v>
          </cell>
          <cell r="C11485" t="str">
            <v>Harps</v>
          </cell>
          <cell r="G11485" t="str">
            <v>해당없음</v>
          </cell>
        </row>
        <row r="11486">
          <cell r="A11486">
            <v>6013130601</v>
          </cell>
          <cell r="B11486" t="str">
            <v>밴조</v>
          </cell>
          <cell r="C11486" t="str">
            <v>Banjoes</v>
          </cell>
          <cell r="G11486" t="str">
            <v>해당없음</v>
          </cell>
        </row>
        <row r="11487">
          <cell r="A11487">
            <v>6013130701</v>
          </cell>
          <cell r="B11487" t="str">
            <v>만돌린</v>
          </cell>
          <cell r="C11487" t="str">
            <v>Mandolins</v>
          </cell>
          <cell r="G11487" t="str">
            <v>해당없음</v>
          </cell>
        </row>
        <row r="11488">
          <cell r="A11488">
            <v>6013130801</v>
          </cell>
          <cell r="B11488" t="str">
            <v>첼로</v>
          </cell>
          <cell r="C11488" t="str">
            <v>Cellos</v>
          </cell>
          <cell r="G11488" t="str">
            <v>해당없음</v>
          </cell>
        </row>
        <row r="11489">
          <cell r="A11489">
            <v>6013131001</v>
          </cell>
          <cell r="B11489" t="str">
            <v>가야금</v>
          </cell>
          <cell r="C11489" t="str">
            <v>Gayageum</v>
          </cell>
          <cell r="G11489">
            <v>8</v>
          </cell>
        </row>
        <row r="11490">
          <cell r="A11490">
            <v>6013131101</v>
          </cell>
          <cell r="B11490" t="str">
            <v>거문고</v>
          </cell>
          <cell r="C11490" t="str">
            <v>Geomungo</v>
          </cell>
          <cell r="G11490">
            <v>8</v>
          </cell>
        </row>
        <row r="11491">
          <cell r="A11491">
            <v>6013131201</v>
          </cell>
          <cell r="B11491" t="str">
            <v>아쟁</v>
          </cell>
          <cell r="C11491" t="str">
            <v>Ajaeng</v>
          </cell>
          <cell r="G11491">
            <v>8</v>
          </cell>
        </row>
        <row r="11492">
          <cell r="A11492">
            <v>6013131301</v>
          </cell>
          <cell r="B11492" t="str">
            <v>금</v>
          </cell>
          <cell r="C11492" t="str">
            <v>Geum</v>
          </cell>
          <cell r="G11492" t="str">
            <v>해당없음</v>
          </cell>
        </row>
        <row r="11493">
          <cell r="A11493">
            <v>6013131401</v>
          </cell>
          <cell r="B11493" t="str">
            <v>당비파</v>
          </cell>
          <cell r="C11493" t="str">
            <v>Dangbipa</v>
          </cell>
          <cell r="G11493" t="str">
            <v>해당없음</v>
          </cell>
        </row>
        <row r="11494">
          <cell r="A11494">
            <v>6013131501</v>
          </cell>
          <cell r="B11494" t="str">
            <v>대쟁</v>
          </cell>
          <cell r="C11494" t="str">
            <v>Daejaeng</v>
          </cell>
          <cell r="G11494" t="str">
            <v>해당없음</v>
          </cell>
        </row>
        <row r="11495">
          <cell r="A11495">
            <v>6013131601</v>
          </cell>
          <cell r="B11495" t="str">
            <v>슬</v>
          </cell>
          <cell r="C11495" t="str">
            <v>Seul</v>
          </cell>
          <cell r="G11495" t="str">
            <v>해당없음</v>
          </cell>
        </row>
        <row r="11496">
          <cell r="A11496">
            <v>6013131701</v>
          </cell>
          <cell r="B11496" t="str">
            <v>와공후</v>
          </cell>
          <cell r="C11496" t="str">
            <v>Wagonghu</v>
          </cell>
          <cell r="G11496" t="str">
            <v>해당없음</v>
          </cell>
        </row>
        <row r="11497">
          <cell r="A11497">
            <v>6013131801</v>
          </cell>
          <cell r="B11497" t="str">
            <v>향비파</v>
          </cell>
          <cell r="C11497" t="str">
            <v>Hyangbipa</v>
          </cell>
          <cell r="G11497" t="str">
            <v>해당없음</v>
          </cell>
        </row>
        <row r="11498">
          <cell r="A11498">
            <v>6013131901</v>
          </cell>
          <cell r="B11498" t="str">
            <v>해금</v>
          </cell>
          <cell r="C11498" t="str">
            <v>Haegeum</v>
          </cell>
          <cell r="G11498">
            <v>8</v>
          </cell>
        </row>
        <row r="11499">
          <cell r="A11499">
            <v>6013132001</v>
          </cell>
          <cell r="B11499" t="str">
            <v>소공후</v>
          </cell>
          <cell r="C11499" t="str">
            <v>Sogonghu</v>
          </cell>
          <cell r="G11499" t="str">
            <v>해당없음</v>
          </cell>
        </row>
        <row r="11500">
          <cell r="A11500">
            <v>6013132101</v>
          </cell>
          <cell r="B11500" t="str">
            <v>수공후</v>
          </cell>
          <cell r="C11500" t="str">
            <v>Sugonghus</v>
          </cell>
          <cell r="G11500" t="str">
            <v>해당없음</v>
          </cell>
        </row>
        <row r="11501">
          <cell r="A11501">
            <v>6013132201</v>
          </cell>
          <cell r="B11501" t="str">
            <v>양금</v>
          </cell>
          <cell r="C11501" t="str">
            <v>Yanggeum</v>
          </cell>
          <cell r="G11501">
            <v>8</v>
          </cell>
        </row>
        <row r="11502">
          <cell r="A11502">
            <v>6013132301</v>
          </cell>
          <cell r="B11502" t="str">
            <v>월금</v>
          </cell>
          <cell r="C11502" t="str">
            <v>Wolgeum</v>
          </cell>
          <cell r="G11502" t="str">
            <v>해당없음</v>
          </cell>
        </row>
        <row r="11503">
          <cell r="A11503">
            <v>6013132401</v>
          </cell>
          <cell r="B11503" t="str">
            <v>우쿨렐레</v>
          </cell>
          <cell r="C11503" t="str">
            <v>Ukuleles</v>
          </cell>
          <cell r="G11503" t="str">
            <v>해당없음</v>
          </cell>
        </row>
        <row r="11504">
          <cell r="A11504">
            <v>6013132501</v>
          </cell>
          <cell r="B11504" t="str">
            <v>비올라</v>
          </cell>
          <cell r="C11504" t="str">
            <v>Violas</v>
          </cell>
          <cell r="G11504" t="str">
            <v>해당없음</v>
          </cell>
        </row>
        <row r="11505">
          <cell r="A11505">
            <v>6013139601</v>
          </cell>
          <cell r="B11505" t="str">
            <v>베이스비올</v>
          </cell>
          <cell r="C11505" t="str">
            <v>Bass viols</v>
          </cell>
          <cell r="G11505" t="str">
            <v>해당없음</v>
          </cell>
        </row>
        <row r="11506">
          <cell r="A11506">
            <v>6013139701</v>
          </cell>
          <cell r="B11506" t="str">
            <v>콘트라베이스</v>
          </cell>
          <cell r="C11506" t="str">
            <v>Contra basses</v>
          </cell>
          <cell r="G11506">
            <v>8</v>
          </cell>
        </row>
        <row r="11507">
          <cell r="A11507">
            <v>6013140101</v>
          </cell>
          <cell r="B11507" t="str">
            <v>심벌즈</v>
          </cell>
          <cell r="C11507" t="str">
            <v>Cymbals</v>
          </cell>
          <cell r="G11507" t="str">
            <v>해당없음</v>
          </cell>
        </row>
        <row r="11508">
          <cell r="A11508">
            <v>6013140201</v>
          </cell>
          <cell r="B11508" t="str">
            <v>차임</v>
          </cell>
          <cell r="C11508" t="str">
            <v>Chime</v>
          </cell>
          <cell r="G11508" t="str">
            <v>해당없음</v>
          </cell>
        </row>
        <row r="11509">
          <cell r="A11509">
            <v>6013140202</v>
          </cell>
          <cell r="B11509" t="str">
            <v>종</v>
          </cell>
          <cell r="C11509" t="str">
            <v>Bells</v>
          </cell>
          <cell r="G11509" t="str">
            <v>해당없음</v>
          </cell>
        </row>
        <row r="11510">
          <cell r="A11510">
            <v>6013140301</v>
          </cell>
          <cell r="B11510" t="str">
            <v>탬버린</v>
          </cell>
          <cell r="C11510" t="str">
            <v>Tambourines</v>
          </cell>
          <cell r="G11510" t="str">
            <v>해당없음</v>
          </cell>
        </row>
        <row r="11511">
          <cell r="A11511">
            <v>6013140401</v>
          </cell>
          <cell r="B11511" t="str">
            <v>캐스터네츠</v>
          </cell>
          <cell r="C11511" t="str">
            <v>Castanets</v>
          </cell>
          <cell r="G11511" t="str">
            <v>해당없음</v>
          </cell>
        </row>
        <row r="11512">
          <cell r="A11512">
            <v>6013140501</v>
          </cell>
          <cell r="B11512" t="str">
            <v>서양북</v>
          </cell>
          <cell r="C11512" t="str">
            <v>Drums</v>
          </cell>
          <cell r="G11512">
            <v>8</v>
          </cell>
        </row>
        <row r="11513">
          <cell r="A11513">
            <v>6013140601</v>
          </cell>
          <cell r="B11513" t="str">
            <v>실로폰</v>
          </cell>
          <cell r="C11513" t="str">
            <v>Xylophones</v>
          </cell>
          <cell r="G11513">
            <v>8</v>
          </cell>
        </row>
        <row r="11514">
          <cell r="A11514">
            <v>6013140701</v>
          </cell>
          <cell r="B11514" t="str">
            <v>비브라폰</v>
          </cell>
          <cell r="C11514" t="str">
            <v>Vibraphones</v>
          </cell>
          <cell r="G11514" t="str">
            <v>해당없음</v>
          </cell>
        </row>
        <row r="11515">
          <cell r="A11515">
            <v>6013140801</v>
          </cell>
          <cell r="B11515" t="str">
            <v>징</v>
          </cell>
          <cell r="C11515" t="str">
            <v>Jing</v>
          </cell>
          <cell r="G11515" t="str">
            <v>해당없음</v>
          </cell>
        </row>
        <row r="11516">
          <cell r="A11516">
            <v>6013140901</v>
          </cell>
          <cell r="B11516" t="str">
            <v>장구</v>
          </cell>
          <cell r="C11516" t="str">
            <v>Janggu</v>
          </cell>
          <cell r="G11516" t="str">
            <v>해당없음</v>
          </cell>
        </row>
        <row r="11517">
          <cell r="A11517">
            <v>6013141001</v>
          </cell>
          <cell r="B11517" t="str">
            <v>꽹과리</v>
          </cell>
          <cell r="C11517" t="str">
            <v>Kkwaengwari</v>
          </cell>
          <cell r="G11517" t="str">
            <v>해당없음</v>
          </cell>
        </row>
        <row r="11518">
          <cell r="A11518">
            <v>6013141101</v>
          </cell>
          <cell r="B11518" t="str">
            <v>북</v>
          </cell>
          <cell r="C11518" t="str">
            <v>Buk</v>
          </cell>
          <cell r="G11518">
            <v>7</v>
          </cell>
        </row>
        <row r="11519">
          <cell r="A11519">
            <v>6013141201</v>
          </cell>
          <cell r="B11519" t="str">
            <v>갈고</v>
          </cell>
          <cell r="C11519" t="str">
            <v>Galgo</v>
          </cell>
          <cell r="G11519" t="str">
            <v>해당없음</v>
          </cell>
        </row>
        <row r="11520">
          <cell r="A11520">
            <v>6013141301</v>
          </cell>
          <cell r="B11520" t="str">
            <v>건고</v>
          </cell>
          <cell r="C11520" t="str">
            <v>Geongo</v>
          </cell>
          <cell r="G11520" t="str">
            <v>해당없음</v>
          </cell>
        </row>
        <row r="11521">
          <cell r="A11521">
            <v>6013141401</v>
          </cell>
          <cell r="B11521" t="str">
            <v>교방고</v>
          </cell>
          <cell r="C11521" t="str">
            <v>Gyobanggo</v>
          </cell>
          <cell r="G11521" t="str">
            <v>해당없음</v>
          </cell>
        </row>
        <row r="11522">
          <cell r="A11522">
            <v>6013141501</v>
          </cell>
          <cell r="B11522" t="str">
            <v>방향</v>
          </cell>
          <cell r="C11522" t="str">
            <v>Banghyang</v>
          </cell>
          <cell r="G11522" t="str">
            <v>해당없음</v>
          </cell>
        </row>
        <row r="11523">
          <cell r="A11523">
            <v>6013141601</v>
          </cell>
          <cell r="B11523" t="str">
            <v>삭고</v>
          </cell>
          <cell r="C11523" t="str">
            <v>Sakko</v>
          </cell>
          <cell r="G11523" t="str">
            <v>해당없음</v>
          </cell>
        </row>
        <row r="11524">
          <cell r="A11524">
            <v>6013141701</v>
          </cell>
          <cell r="B11524" t="str">
            <v>소고</v>
          </cell>
          <cell r="C11524" t="str">
            <v>Sogo</v>
          </cell>
          <cell r="G11524" t="str">
            <v>해당없음</v>
          </cell>
        </row>
        <row r="11525">
          <cell r="A11525">
            <v>6013141801</v>
          </cell>
          <cell r="B11525" t="str">
            <v>용고</v>
          </cell>
          <cell r="C11525" t="str">
            <v>Yonggo</v>
          </cell>
          <cell r="G11525" t="str">
            <v>해당없음</v>
          </cell>
        </row>
        <row r="11526">
          <cell r="A11526">
            <v>6013141901</v>
          </cell>
          <cell r="B11526" t="str">
            <v>운라</v>
          </cell>
          <cell r="C11526" t="str">
            <v>Ulla</v>
          </cell>
          <cell r="G11526" t="str">
            <v>해당없음</v>
          </cell>
        </row>
        <row r="11527">
          <cell r="A11527">
            <v>6013142001</v>
          </cell>
          <cell r="B11527" t="str">
            <v>응고</v>
          </cell>
          <cell r="C11527" t="str">
            <v>Eunggo</v>
          </cell>
          <cell r="G11527" t="str">
            <v>해당없음</v>
          </cell>
        </row>
        <row r="11528">
          <cell r="A11528">
            <v>6013142101</v>
          </cell>
          <cell r="B11528" t="str">
            <v>자바라</v>
          </cell>
          <cell r="C11528" t="str">
            <v>Jabara</v>
          </cell>
          <cell r="G11528" t="str">
            <v>해당없음</v>
          </cell>
        </row>
        <row r="11529">
          <cell r="A11529">
            <v>6013142201</v>
          </cell>
          <cell r="B11529" t="str">
            <v>절고</v>
          </cell>
          <cell r="C11529" t="str">
            <v>Jeolgo</v>
          </cell>
          <cell r="G11529" t="str">
            <v>해당없음</v>
          </cell>
        </row>
        <row r="11530">
          <cell r="A11530">
            <v>6013142301</v>
          </cell>
          <cell r="B11530" t="str">
            <v>좌고</v>
          </cell>
          <cell r="C11530" t="str">
            <v>Jwago</v>
          </cell>
          <cell r="G11530" t="str">
            <v>해당없음</v>
          </cell>
        </row>
        <row r="11531">
          <cell r="A11531">
            <v>6013142401</v>
          </cell>
          <cell r="B11531" t="str">
            <v>진고</v>
          </cell>
          <cell r="C11531" t="str">
            <v>Jingo</v>
          </cell>
          <cell r="G11531" t="str">
            <v>해당없음</v>
          </cell>
        </row>
        <row r="11532">
          <cell r="A11532">
            <v>6013142501</v>
          </cell>
          <cell r="B11532" t="str">
            <v>특경</v>
          </cell>
          <cell r="C11532" t="str">
            <v>Teukkyeong</v>
          </cell>
          <cell r="G11532" t="str">
            <v>해당없음</v>
          </cell>
        </row>
        <row r="11533">
          <cell r="A11533">
            <v>6013142601</v>
          </cell>
          <cell r="B11533" t="str">
            <v>특종</v>
          </cell>
          <cell r="C11533" t="str">
            <v>Teukjong</v>
          </cell>
          <cell r="G11533" t="str">
            <v>해당없음</v>
          </cell>
        </row>
        <row r="11534">
          <cell r="A11534">
            <v>6013142701</v>
          </cell>
          <cell r="B11534" t="str">
            <v>편경</v>
          </cell>
          <cell r="C11534" t="str">
            <v>Pyeongyeong</v>
          </cell>
          <cell r="G11534" t="str">
            <v>해당없음</v>
          </cell>
        </row>
        <row r="11535">
          <cell r="A11535">
            <v>6013142801</v>
          </cell>
          <cell r="B11535" t="str">
            <v>편종</v>
          </cell>
          <cell r="C11535" t="str">
            <v>Pyeonjong</v>
          </cell>
          <cell r="G11535" t="str">
            <v>해당없음</v>
          </cell>
        </row>
        <row r="11536">
          <cell r="A11536">
            <v>6013142901</v>
          </cell>
          <cell r="B11536" t="str">
            <v>어</v>
          </cell>
          <cell r="C11536" t="str">
            <v>Eo</v>
          </cell>
          <cell r="G11536" t="str">
            <v>해당없음</v>
          </cell>
        </row>
        <row r="11537">
          <cell r="A11537">
            <v>6013143001</v>
          </cell>
          <cell r="B11537" t="str">
            <v>노고</v>
          </cell>
          <cell r="C11537" t="str">
            <v>Nogo</v>
          </cell>
          <cell r="G11537" t="str">
            <v>해당없음</v>
          </cell>
        </row>
        <row r="11538">
          <cell r="A11538">
            <v>6013143101</v>
          </cell>
          <cell r="B11538" t="str">
            <v>노도</v>
          </cell>
          <cell r="C11538" t="str">
            <v>Nodo</v>
          </cell>
          <cell r="G11538" t="str">
            <v>해당없음</v>
          </cell>
        </row>
        <row r="11539">
          <cell r="A11539">
            <v>6013143201</v>
          </cell>
          <cell r="B11539" t="str">
            <v>뇌고</v>
          </cell>
          <cell r="C11539" t="str">
            <v>Noego</v>
          </cell>
          <cell r="G11539" t="str">
            <v>해당없음</v>
          </cell>
        </row>
        <row r="11540">
          <cell r="A11540">
            <v>6013143301</v>
          </cell>
          <cell r="B11540" t="str">
            <v>뇌도</v>
          </cell>
          <cell r="C11540" t="str">
            <v>Neodo</v>
          </cell>
          <cell r="G11540" t="str">
            <v>해당없음</v>
          </cell>
        </row>
        <row r="11541">
          <cell r="A11541">
            <v>6013143401</v>
          </cell>
          <cell r="B11541" t="str">
            <v>박</v>
          </cell>
          <cell r="C11541" t="str">
            <v>Bak</v>
          </cell>
          <cell r="G11541" t="str">
            <v>해당없음</v>
          </cell>
        </row>
        <row r="11542">
          <cell r="A11542">
            <v>6013143501</v>
          </cell>
          <cell r="B11542" t="str">
            <v>부</v>
          </cell>
          <cell r="C11542" t="str">
            <v>Bu</v>
          </cell>
          <cell r="G11542" t="str">
            <v>해당없음</v>
          </cell>
        </row>
        <row r="11543">
          <cell r="A11543">
            <v>6013143601</v>
          </cell>
          <cell r="B11543" t="str">
            <v>영고</v>
          </cell>
          <cell r="C11543" t="str">
            <v>Yeonggo</v>
          </cell>
          <cell r="G11543" t="str">
            <v>해당없음</v>
          </cell>
        </row>
        <row r="11544">
          <cell r="A11544">
            <v>6013143701</v>
          </cell>
          <cell r="B11544" t="str">
            <v>영도</v>
          </cell>
          <cell r="C11544" t="str">
            <v>Yeongdo</v>
          </cell>
          <cell r="G11544" t="str">
            <v>해당없음</v>
          </cell>
        </row>
        <row r="11545">
          <cell r="A11545">
            <v>6013143801</v>
          </cell>
          <cell r="B11545" t="str">
            <v>중고</v>
          </cell>
          <cell r="C11545" t="str">
            <v>Junggo</v>
          </cell>
          <cell r="G11545" t="str">
            <v>해당없음</v>
          </cell>
        </row>
        <row r="11546">
          <cell r="A11546">
            <v>6013143901</v>
          </cell>
          <cell r="B11546" t="str">
            <v>축</v>
          </cell>
          <cell r="C11546" t="str">
            <v>Chuk</v>
          </cell>
          <cell r="G11546" t="str">
            <v>해당없음</v>
          </cell>
        </row>
        <row r="11547">
          <cell r="A11547">
            <v>6013144001</v>
          </cell>
          <cell r="B11547" t="str">
            <v>무고</v>
          </cell>
          <cell r="C11547" t="str">
            <v>Mugo</v>
          </cell>
          <cell r="G11547" t="str">
            <v>해당없음</v>
          </cell>
        </row>
        <row r="11548">
          <cell r="A11548">
            <v>6013144101</v>
          </cell>
          <cell r="B11548" t="str">
            <v>글로켄슈필</v>
          </cell>
          <cell r="C11548" t="str">
            <v>Glockenspiel</v>
          </cell>
          <cell r="G11548" t="str">
            <v>해당없음</v>
          </cell>
        </row>
        <row r="11549">
          <cell r="A11549">
            <v>6013144201</v>
          </cell>
          <cell r="B11549" t="str">
            <v>마라카스</v>
          </cell>
          <cell r="C11549" t="str">
            <v>Maracas</v>
          </cell>
          <cell r="G11549" t="str">
            <v>해당없음</v>
          </cell>
        </row>
        <row r="11550">
          <cell r="A11550">
            <v>6013144301</v>
          </cell>
          <cell r="B11550" t="str">
            <v>카바사</v>
          </cell>
          <cell r="C11550" t="str">
            <v>Cabasas</v>
          </cell>
          <cell r="G11550" t="str">
            <v>해당없음</v>
          </cell>
        </row>
        <row r="11551">
          <cell r="A11551">
            <v>6013144401</v>
          </cell>
          <cell r="B11551" t="str">
            <v>팀파니</v>
          </cell>
          <cell r="C11551" t="str">
            <v>Timpanies</v>
          </cell>
          <cell r="G11551">
            <v>8</v>
          </cell>
        </row>
        <row r="11552">
          <cell r="A11552">
            <v>6013144501</v>
          </cell>
          <cell r="B11552" t="str">
            <v>봉고</v>
          </cell>
          <cell r="C11552" t="str">
            <v>Bongoes</v>
          </cell>
          <cell r="G11552" t="str">
            <v>해당없음</v>
          </cell>
        </row>
        <row r="11553">
          <cell r="A11553">
            <v>6013144601</v>
          </cell>
          <cell r="B11553" t="str">
            <v>콩가</v>
          </cell>
          <cell r="C11553" t="str">
            <v>Congas</v>
          </cell>
          <cell r="G11553" t="str">
            <v>해당없음</v>
          </cell>
        </row>
        <row r="11554">
          <cell r="A11554">
            <v>6013144701</v>
          </cell>
          <cell r="B11554" t="str">
            <v>벨리라</v>
          </cell>
          <cell r="C11554" t="str">
            <v>Bell lyrases</v>
          </cell>
          <cell r="G11554" t="str">
            <v>해당없음</v>
          </cell>
        </row>
        <row r="11555">
          <cell r="A11555">
            <v>6013144801</v>
          </cell>
          <cell r="B11555" t="str">
            <v>마림바</v>
          </cell>
          <cell r="C11555" t="str">
            <v>Marimbas</v>
          </cell>
          <cell r="G11555">
            <v>8</v>
          </cell>
        </row>
        <row r="11556">
          <cell r="A11556">
            <v>6013144901</v>
          </cell>
          <cell r="B11556" t="str">
            <v>트라이앵글</v>
          </cell>
          <cell r="C11556" t="str">
            <v>Instrumental triangles</v>
          </cell>
          <cell r="G11556" t="str">
            <v>해당없음</v>
          </cell>
        </row>
        <row r="11557">
          <cell r="A11557">
            <v>6013145101</v>
          </cell>
          <cell r="B11557" t="str">
            <v>귀로</v>
          </cell>
          <cell r="C11557" t="str">
            <v>Guiroes</v>
          </cell>
          <cell r="G11557" t="str">
            <v>해당없음</v>
          </cell>
        </row>
        <row r="11558">
          <cell r="A11558">
            <v>6013145201</v>
          </cell>
          <cell r="B11558" t="str">
            <v>셰이커</v>
          </cell>
          <cell r="C11558" t="str">
            <v>Shakers</v>
          </cell>
          <cell r="G11558" t="str">
            <v>해당없음</v>
          </cell>
        </row>
        <row r="11559">
          <cell r="A11559">
            <v>6013145301</v>
          </cell>
          <cell r="B11559" t="str">
            <v>목탁</v>
          </cell>
          <cell r="C11559" t="str">
            <v>Wood gongs</v>
          </cell>
          <cell r="G11559" t="str">
            <v>해당없음</v>
          </cell>
        </row>
        <row r="11560">
          <cell r="A11560">
            <v>6013145401</v>
          </cell>
          <cell r="B11560" t="str">
            <v>마칭벨</v>
          </cell>
          <cell r="C11560" t="str">
            <v>Marching bell</v>
          </cell>
          <cell r="G11560" t="str">
            <v>해당없음</v>
          </cell>
        </row>
        <row r="11561">
          <cell r="A11561">
            <v>6013145601</v>
          </cell>
          <cell r="B11561" t="str">
            <v>톰톰</v>
          </cell>
          <cell r="C11561" t="str">
            <v>Tom-tom</v>
          </cell>
          <cell r="G11561" t="str">
            <v>해당없음</v>
          </cell>
        </row>
        <row r="11562">
          <cell r="A11562">
            <v>6013145701</v>
          </cell>
          <cell r="B11562" t="str">
            <v>팀발레스</v>
          </cell>
          <cell r="C11562" t="str">
            <v>Timbales</v>
          </cell>
          <cell r="G11562">
            <v>8</v>
          </cell>
        </row>
        <row r="11563">
          <cell r="A11563">
            <v>6013146701</v>
          </cell>
          <cell r="B11563" t="str">
            <v>카혼</v>
          </cell>
          <cell r="C11563" t="str">
            <v>Cajon</v>
          </cell>
          <cell r="G11563" t="str">
            <v>해당없음</v>
          </cell>
        </row>
        <row r="11564">
          <cell r="A11564">
            <v>6013148301</v>
          </cell>
          <cell r="B11564" t="str">
            <v>공</v>
          </cell>
          <cell r="C11564" t="str">
            <v>Gongs</v>
          </cell>
          <cell r="G11564" t="str">
            <v>해당없음</v>
          </cell>
        </row>
        <row r="11565">
          <cell r="A11565">
            <v>6013148401</v>
          </cell>
          <cell r="B11565" t="str">
            <v>도</v>
          </cell>
          <cell r="C11565" t="str">
            <v>Do</v>
          </cell>
          <cell r="G11565" t="str">
            <v>해당없음</v>
          </cell>
        </row>
        <row r="11566">
          <cell r="A11566">
            <v>6013148701</v>
          </cell>
          <cell r="B11566" t="str">
            <v>템플블록세트</v>
          </cell>
          <cell r="C11566" t="str">
            <v>Temple block sets</v>
          </cell>
          <cell r="G11566" t="str">
            <v>해당없음</v>
          </cell>
        </row>
        <row r="11567">
          <cell r="A11567">
            <v>6013150101</v>
          </cell>
          <cell r="B11567" t="str">
            <v>메트로놈</v>
          </cell>
          <cell r="C11567" t="str">
            <v>Metronomes</v>
          </cell>
          <cell r="G11567" t="str">
            <v>해당없음</v>
          </cell>
        </row>
        <row r="11568">
          <cell r="A11568">
            <v>6013150201</v>
          </cell>
          <cell r="B11568" t="str">
            <v>리드</v>
          </cell>
          <cell r="C11568" t="str">
            <v>Reeds</v>
          </cell>
          <cell r="G11568" t="str">
            <v>해당없음</v>
          </cell>
        </row>
        <row r="11569">
          <cell r="A11569">
            <v>6013150301</v>
          </cell>
          <cell r="B11569" t="str">
            <v>스트링</v>
          </cell>
          <cell r="C11569" t="str">
            <v>String</v>
          </cell>
          <cell r="G11569" t="str">
            <v>해당없음</v>
          </cell>
        </row>
        <row r="11570">
          <cell r="A11570">
            <v>6013150401</v>
          </cell>
          <cell r="B11570" t="str">
            <v>뮤트</v>
          </cell>
          <cell r="C11570" t="str">
            <v>Mute</v>
          </cell>
          <cell r="G11570" t="str">
            <v>해당없음</v>
          </cell>
        </row>
        <row r="11571">
          <cell r="A11571">
            <v>6013150501</v>
          </cell>
          <cell r="B11571" t="str">
            <v>보면대</v>
          </cell>
          <cell r="C11571" t="str">
            <v>Music stand</v>
          </cell>
          <cell r="G11571" t="str">
            <v>해당없음</v>
          </cell>
        </row>
        <row r="11572">
          <cell r="A11572">
            <v>6013150502</v>
          </cell>
          <cell r="B11572" t="str">
            <v>스탠드</v>
          </cell>
          <cell r="C11572" t="str">
            <v>Stand</v>
          </cell>
          <cell r="G11572" t="str">
            <v>해당없음</v>
          </cell>
        </row>
        <row r="11573">
          <cell r="A11573">
            <v>6013150503</v>
          </cell>
          <cell r="B11573" t="str">
            <v>틀</v>
          </cell>
          <cell r="C11573" t="str">
            <v>Korean instrument frames</v>
          </cell>
          <cell r="G11573" t="str">
            <v>해당없음</v>
          </cell>
        </row>
        <row r="11574">
          <cell r="A11574">
            <v>6013150601</v>
          </cell>
          <cell r="B11574" t="str">
            <v>현악기용보조품</v>
          </cell>
          <cell r="C11574" t="str">
            <v>Accessories for stringed instruments</v>
          </cell>
          <cell r="G11574" t="str">
            <v>해당없음</v>
          </cell>
        </row>
        <row r="11575">
          <cell r="A11575">
            <v>6013150701</v>
          </cell>
          <cell r="B11575" t="str">
            <v>우드블록</v>
          </cell>
          <cell r="C11575" t="str">
            <v>Wood block</v>
          </cell>
          <cell r="G11575" t="str">
            <v>해당없음</v>
          </cell>
        </row>
        <row r="11576">
          <cell r="A11576">
            <v>6013150702</v>
          </cell>
          <cell r="B11576" t="str">
            <v>북채</v>
          </cell>
          <cell r="C11576" t="str">
            <v>Drumstick</v>
          </cell>
          <cell r="G11576" t="str">
            <v>해당없음</v>
          </cell>
        </row>
        <row r="11577">
          <cell r="A11577">
            <v>6013150703</v>
          </cell>
          <cell r="B11577" t="str">
            <v>차임해머</v>
          </cell>
          <cell r="C11577" t="str">
            <v>Chime hamer</v>
          </cell>
          <cell r="G11577" t="str">
            <v>해당없음</v>
          </cell>
        </row>
        <row r="11578">
          <cell r="A11578">
            <v>6013150901</v>
          </cell>
          <cell r="B11578" t="str">
            <v>마우스피스</v>
          </cell>
          <cell r="C11578" t="str">
            <v>Mouthpieces</v>
          </cell>
          <cell r="G11578" t="str">
            <v>해당없음</v>
          </cell>
        </row>
        <row r="11579">
          <cell r="A11579">
            <v>6013151001</v>
          </cell>
          <cell r="B11579" t="str">
            <v>악기케이스및액세서리</v>
          </cell>
          <cell r="C11579" t="str">
            <v>Musical instrument pouches or cases or accessories</v>
          </cell>
          <cell r="G11579" t="str">
            <v>해당없음</v>
          </cell>
        </row>
        <row r="11580">
          <cell r="A11580">
            <v>6013151301</v>
          </cell>
          <cell r="B11580" t="str">
            <v>지휘봉</v>
          </cell>
          <cell r="C11580" t="str">
            <v>Conductors batons</v>
          </cell>
          <cell r="G11580" t="str">
            <v>해당없음</v>
          </cell>
        </row>
        <row r="11581">
          <cell r="A11581">
            <v>6013169901</v>
          </cell>
          <cell r="B11581" t="str">
            <v>드럼셋트</v>
          </cell>
          <cell r="C11581" t="str">
            <v>Drum sets</v>
          </cell>
          <cell r="G11581">
            <v>8</v>
          </cell>
        </row>
        <row r="11582">
          <cell r="A11582">
            <v>6013170101</v>
          </cell>
          <cell r="B11582" t="str">
            <v>래칫</v>
          </cell>
          <cell r="C11582" t="str">
            <v>Ratchet</v>
          </cell>
          <cell r="G11582" t="str">
            <v>해당없음</v>
          </cell>
        </row>
        <row r="11583">
          <cell r="A11583">
            <v>6013170301</v>
          </cell>
          <cell r="B11583" t="str">
            <v>호스후프</v>
          </cell>
          <cell r="C11583" t="str">
            <v>Horses hoofs</v>
          </cell>
          <cell r="G11583" t="str">
            <v>해당없음</v>
          </cell>
        </row>
        <row r="11584">
          <cell r="A11584">
            <v>6013179901</v>
          </cell>
          <cell r="B11584" t="str">
            <v>팝건</v>
          </cell>
          <cell r="C11584" t="str">
            <v>Pop guns</v>
          </cell>
          <cell r="G11584" t="str">
            <v>해당없음</v>
          </cell>
        </row>
        <row r="11585">
          <cell r="A11585">
            <v>6013189901</v>
          </cell>
          <cell r="B11585" t="str">
            <v>음악교습기</v>
          </cell>
          <cell r="C11585" t="str">
            <v>Music teaching machines</v>
          </cell>
          <cell r="G11585" t="str">
            <v>해당없음</v>
          </cell>
        </row>
        <row r="11586">
          <cell r="A11586">
            <v>6014100201</v>
          </cell>
          <cell r="B11586" t="str">
            <v>인형</v>
          </cell>
          <cell r="C11586" t="str">
            <v>Dolls</v>
          </cell>
          <cell r="G11586" t="str">
            <v>해당없음</v>
          </cell>
        </row>
        <row r="11587">
          <cell r="A11587">
            <v>6014100401</v>
          </cell>
          <cell r="B11587" t="str">
            <v>봉제동물완구</v>
          </cell>
          <cell r="C11587" t="str">
            <v>Stuffed animals or puppets</v>
          </cell>
          <cell r="G11587" t="str">
            <v>해당없음</v>
          </cell>
        </row>
        <row r="11588">
          <cell r="A11588">
            <v>6014100601</v>
          </cell>
          <cell r="B11588" t="str">
            <v>블록완구</v>
          </cell>
          <cell r="C11588" t="str">
            <v>Toy blocks</v>
          </cell>
          <cell r="G11588" t="str">
            <v>해당없음</v>
          </cell>
        </row>
        <row r="11589">
          <cell r="A11589">
            <v>6014100701</v>
          </cell>
          <cell r="B11589" t="str">
            <v>목마</v>
          </cell>
          <cell r="C11589" t="str">
            <v xml:space="preserve">Wooden horse </v>
          </cell>
          <cell r="G11589" t="str">
            <v>해당없음</v>
          </cell>
        </row>
        <row r="11590">
          <cell r="A11590">
            <v>6014100702</v>
          </cell>
          <cell r="B11590" t="str">
            <v>유아차</v>
          </cell>
          <cell r="C11590" t="str">
            <v>Toy cars</v>
          </cell>
          <cell r="G11590" t="str">
            <v>해당없음</v>
          </cell>
        </row>
        <row r="11591">
          <cell r="A11591">
            <v>6014101001</v>
          </cell>
          <cell r="B11591" t="str">
            <v>운송놀이장난감</v>
          </cell>
          <cell r="C11591" t="str">
            <v>Toy vehicles</v>
          </cell>
          <cell r="G11591" t="str">
            <v>해당없음</v>
          </cell>
        </row>
        <row r="11592">
          <cell r="A11592">
            <v>6014101101</v>
          </cell>
          <cell r="B11592" t="str">
            <v>장난감기차</v>
          </cell>
          <cell r="C11592" t="str">
            <v>Toy trains</v>
          </cell>
          <cell r="G11592" t="str">
            <v>해당없음</v>
          </cell>
        </row>
        <row r="11593">
          <cell r="A11593">
            <v>6014101501</v>
          </cell>
          <cell r="B11593" t="str">
            <v>연</v>
          </cell>
          <cell r="C11593" t="str">
            <v>Kites</v>
          </cell>
          <cell r="G11593" t="str">
            <v>해당없음</v>
          </cell>
        </row>
        <row r="11594">
          <cell r="A11594">
            <v>6014102201</v>
          </cell>
          <cell r="B11594" t="str">
            <v>장난감정리함</v>
          </cell>
          <cell r="C11594" t="str">
            <v>Toy pails</v>
          </cell>
          <cell r="G11594" t="str">
            <v>해당없음</v>
          </cell>
        </row>
        <row r="11595">
          <cell r="A11595">
            <v>6014102301</v>
          </cell>
          <cell r="B11595" t="str">
            <v>욕실장난감</v>
          </cell>
          <cell r="C11595" t="str">
            <v>Bath toys</v>
          </cell>
          <cell r="G11595" t="str">
            <v>해당없음</v>
          </cell>
        </row>
        <row r="11596">
          <cell r="A11596">
            <v>6014110201</v>
          </cell>
          <cell r="B11596" t="str">
            <v>보드게임</v>
          </cell>
          <cell r="C11596" t="str">
            <v>Board games</v>
          </cell>
          <cell r="G11596" t="str">
            <v>해당없음</v>
          </cell>
        </row>
        <row r="11597">
          <cell r="A11597">
            <v>6014110401</v>
          </cell>
          <cell r="B11597" t="str">
            <v>비디오게임기</v>
          </cell>
          <cell r="C11597" t="str">
            <v>Video games</v>
          </cell>
          <cell r="G11597">
            <v>6</v>
          </cell>
        </row>
        <row r="11598">
          <cell r="A11598">
            <v>6014110501</v>
          </cell>
          <cell r="B11598" t="str">
            <v>퍼즐</v>
          </cell>
          <cell r="C11598" t="str">
            <v>Puzzles</v>
          </cell>
          <cell r="G11598" t="str">
            <v>해당없음</v>
          </cell>
        </row>
        <row r="11599">
          <cell r="A11599">
            <v>6014110601</v>
          </cell>
          <cell r="B11599" t="str">
            <v>주사위</v>
          </cell>
          <cell r="C11599" t="str">
            <v>Dice</v>
          </cell>
          <cell r="G11599" t="str">
            <v>해당없음</v>
          </cell>
        </row>
        <row r="11600">
          <cell r="A11600">
            <v>6014110701</v>
          </cell>
          <cell r="B11600" t="str">
            <v>빙고</v>
          </cell>
          <cell r="C11600" t="str">
            <v>Bingo</v>
          </cell>
          <cell r="G11600" t="str">
            <v>해당없음</v>
          </cell>
        </row>
        <row r="11601">
          <cell r="A11601">
            <v>6014111601</v>
          </cell>
          <cell r="B11601" t="str">
            <v>바둑용품</v>
          </cell>
          <cell r="C11601" t="str">
            <v>Baduk supplies</v>
          </cell>
          <cell r="G11601" t="str">
            <v>해당없음</v>
          </cell>
        </row>
        <row r="11602">
          <cell r="A11602">
            <v>6014111701</v>
          </cell>
          <cell r="B11602" t="str">
            <v>윷놀이용품</v>
          </cell>
          <cell r="C11602" t="str">
            <v>Yut or four stick game supplies</v>
          </cell>
          <cell r="G11602" t="str">
            <v>해당없음</v>
          </cell>
        </row>
        <row r="11603">
          <cell r="A11603">
            <v>6014111801</v>
          </cell>
          <cell r="B11603" t="str">
            <v>장기용품</v>
          </cell>
          <cell r="C11603" t="str">
            <v>Janggi supplies</v>
          </cell>
          <cell r="G11603" t="str">
            <v>해당없음</v>
          </cell>
        </row>
        <row r="11604">
          <cell r="A11604">
            <v>6014119901</v>
          </cell>
          <cell r="B11604" t="str">
            <v>게임타이틀또는팩</v>
          </cell>
          <cell r="C11604" t="str">
            <v>Game titles or packs</v>
          </cell>
          <cell r="G11604" t="str">
            <v>해당없음</v>
          </cell>
        </row>
        <row r="11605">
          <cell r="A11605">
            <v>6014120201</v>
          </cell>
          <cell r="B11605" t="str">
            <v>볼풀또는보조용품</v>
          </cell>
          <cell r="C11605" t="str">
            <v>Ball pools or accessories</v>
          </cell>
          <cell r="G11605" t="str">
            <v>해당없음</v>
          </cell>
        </row>
        <row r="11606">
          <cell r="A11606">
            <v>6014120301</v>
          </cell>
          <cell r="B11606" t="str">
            <v>놀이용집또는오두막</v>
          </cell>
          <cell r="C11606" t="str">
            <v>Play houses or huts</v>
          </cell>
          <cell r="G11606" t="str">
            <v>해당없음</v>
          </cell>
        </row>
        <row r="11607">
          <cell r="A11607">
            <v>6014120501</v>
          </cell>
          <cell r="B11607" t="str">
            <v>소프트형놀이기구</v>
          </cell>
          <cell r="C11607" t="str">
            <v>Soft play centers</v>
          </cell>
          <cell r="G11607" t="str">
            <v>해당없음</v>
          </cell>
        </row>
        <row r="11608">
          <cell r="A11608">
            <v>6014130301</v>
          </cell>
          <cell r="B11608" t="str">
            <v>놀이매트</v>
          </cell>
          <cell r="C11608" t="str">
            <v>Playmats</v>
          </cell>
          <cell r="G11608" t="str">
            <v>해당없음</v>
          </cell>
        </row>
        <row r="11609">
          <cell r="A11609">
            <v>6014130401</v>
          </cell>
          <cell r="B11609" t="str">
            <v>기차놀이세트</v>
          </cell>
          <cell r="C11609" t="str">
            <v>Railplay systems or accessories</v>
          </cell>
          <cell r="G11609" t="str">
            <v>해당없음</v>
          </cell>
        </row>
        <row r="11610">
          <cell r="A11610">
            <v>7010900101</v>
          </cell>
          <cell r="B11610" t="str">
            <v>어업서비스</v>
          </cell>
          <cell r="C11610" t="str">
            <v>Fishery services</v>
          </cell>
          <cell r="G11610" t="str">
            <v>해당없음</v>
          </cell>
        </row>
        <row r="11611">
          <cell r="A11611">
            <v>7011160301</v>
          </cell>
          <cell r="B11611" t="str">
            <v>절화서비스</v>
          </cell>
          <cell r="C11611" t="str">
            <v>Cut flower service</v>
          </cell>
          <cell r="G11611" t="str">
            <v>해당없음</v>
          </cell>
        </row>
        <row r="11612">
          <cell r="A11612">
            <v>7011160302</v>
          </cell>
          <cell r="B11612" t="str">
            <v>분화서비스</v>
          </cell>
          <cell r="C11612" t="str">
            <v>Flowerpot planting service</v>
          </cell>
          <cell r="G11612" t="str">
            <v>해당없음</v>
          </cell>
        </row>
        <row r="11613">
          <cell r="A11613">
            <v>7012900101</v>
          </cell>
          <cell r="B11613" t="str">
            <v>축산업서비스</v>
          </cell>
          <cell r="C11613" t="str">
            <v>Livestock industry services</v>
          </cell>
          <cell r="G11613" t="str">
            <v>해당없음</v>
          </cell>
        </row>
        <row r="11614">
          <cell r="A11614">
            <v>7014900101</v>
          </cell>
          <cell r="B11614" t="str">
            <v>농업서비스</v>
          </cell>
          <cell r="C11614" t="str">
            <v>Agriculture services</v>
          </cell>
          <cell r="G11614" t="str">
            <v>해당없음</v>
          </cell>
        </row>
        <row r="11615">
          <cell r="A11615">
            <v>7015900101</v>
          </cell>
          <cell r="B11615" t="str">
            <v>임업서비스</v>
          </cell>
          <cell r="C11615" t="str">
            <v>Forestry services</v>
          </cell>
          <cell r="G11615" t="str">
            <v>해당없음</v>
          </cell>
        </row>
        <row r="11616">
          <cell r="A11616">
            <v>7016150201</v>
          </cell>
          <cell r="B11616" t="str">
            <v>포획및방생서비스</v>
          </cell>
          <cell r="C11616" t="str">
            <v>Capturing or releas of captive animals</v>
          </cell>
          <cell r="G11616" t="str">
            <v>해당없음</v>
          </cell>
        </row>
        <row r="11617">
          <cell r="A11617">
            <v>7017159901</v>
          </cell>
          <cell r="B11617" t="str">
            <v>수자원개발서비스</v>
          </cell>
          <cell r="C11617" t="str">
            <v>Water resources development services</v>
          </cell>
          <cell r="G11617" t="str">
            <v>해당없음</v>
          </cell>
        </row>
        <row r="11618">
          <cell r="A11618">
            <v>7017159902</v>
          </cell>
          <cell r="B11618" t="str">
            <v>지하수조사서비스</v>
          </cell>
          <cell r="C11618" t="str">
            <v>Ground water development</v>
          </cell>
          <cell r="G11618" t="str">
            <v>해당없음</v>
          </cell>
        </row>
        <row r="11619">
          <cell r="A11619">
            <v>7210150701</v>
          </cell>
          <cell r="B11619" t="str">
            <v>시설물유지관리공사</v>
          </cell>
          <cell r="C11619" t="str">
            <v>Building maintenance service</v>
          </cell>
          <cell r="G11619" t="str">
            <v>해당없음</v>
          </cell>
        </row>
        <row r="11620">
          <cell r="A11620">
            <v>7210150901</v>
          </cell>
          <cell r="B11620" t="str">
            <v>소방시설공사</v>
          </cell>
          <cell r="C11620" t="str">
            <v>Fire protection system and equipment maintenance or repair service</v>
          </cell>
          <cell r="G11620" t="str">
            <v>해당없음</v>
          </cell>
        </row>
        <row r="11621">
          <cell r="A11621">
            <v>7210159701</v>
          </cell>
          <cell r="B11621" t="str">
            <v>시설설비유지관리서비스</v>
          </cell>
          <cell r="C11621" t="str">
            <v>Facilities managment services</v>
          </cell>
          <cell r="G11621" t="str">
            <v>해당없음</v>
          </cell>
        </row>
        <row r="11622">
          <cell r="A11622">
            <v>7210159901</v>
          </cell>
          <cell r="B11622" t="str">
            <v>문화재수리공사</v>
          </cell>
          <cell r="C11622" t="str">
            <v>Cultural heritage repair services</v>
          </cell>
          <cell r="G11622" t="str">
            <v>해당없음</v>
          </cell>
        </row>
        <row r="11623">
          <cell r="A11623">
            <v>7210290201</v>
          </cell>
          <cell r="B11623" t="str">
            <v>조경시설물설치공사</v>
          </cell>
          <cell r="C11623" t="str">
            <v>Landscaping services</v>
          </cell>
          <cell r="G11623" t="str">
            <v>해당없음</v>
          </cell>
        </row>
        <row r="11624">
          <cell r="A11624">
            <v>7210290601</v>
          </cell>
          <cell r="B11624" t="str">
            <v>조경관리서비스</v>
          </cell>
          <cell r="C11624" t="str">
            <v>Landscape architecture services</v>
          </cell>
          <cell r="G11624" t="str">
            <v>해당없음</v>
          </cell>
        </row>
        <row r="11625">
          <cell r="A11625">
            <v>7210290602</v>
          </cell>
          <cell r="B11625" t="str">
            <v>인조잔디유지보수서비스</v>
          </cell>
          <cell r="G11625" t="str">
            <v>해당없음</v>
          </cell>
        </row>
        <row r="11626">
          <cell r="A11626">
            <v>7210299801</v>
          </cell>
          <cell r="B11626" t="str">
            <v>조경식재공사</v>
          </cell>
          <cell r="C11626" t="str">
            <v>Landscape Planting service</v>
          </cell>
          <cell r="G11626" t="str">
            <v>해당없음</v>
          </cell>
        </row>
        <row r="11627">
          <cell r="A11627">
            <v>7211900101</v>
          </cell>
          <cell r="B11627" t="str">
            <v>건축공사</v>
          </cell>
          <cell r="C11627" t="str">
            <v>Building construction services</v>
          </cell>
          <cell r="G11627" t="str">
            <v>해당없음</v>
          </cell>
        </row>
        <row r="11628">
          <cell r="A11628">
            <v>7212120201</v>
          </cell>
          <cell r="B11628" t="str">
            <v>온실설치공사</v>
          </cell>
          <cell r="C11628" t="str">
            <v>Greenhouse construction service</v>
          </cell>
          <cell r="G11628" t="str">
            <v>해당없음</v>
          </cell>
        </row>
        <row r="11629">
          <cell r="A11629">
            <v>7212159901</v>
          </cell>
          <cell r="B11629" t="str">
            <v>산업환경설비공사</v>
          </cell>
          <cell r="C11629" t="str">
            <v>Environmental and industrial plant construction services</v>
          </cell>
          <cell r="G11629" t="str">
            <v>해당없음</v>
          </cell>
        </row>
        <row r="11630">
          <cell r="A11630">
            <v>7214110301</v>
          </cell>
          <cell r="B11630" t="str">
            <v>포장공사</v>
          </cell>
          <cell r="C11630" t="str">
            <v>Highway and road paving service</v>
          </cell>
          <cell r="G11630" t="str">
            <v>해당없음</v>
          </cell>
        </row>
        <row r="11631">
          <cell r="A11631">
            <v>7214111101</v>
          </cell>
          <cell r="B11631" t="str">
            <v>가스시설시공제1종</v>
          </cell>
          <cell r="C11631" t="str">
            <v>Gas utility services class 1</v>
          </cell>
          <cell r="G11631" t="str">
            <v>해당없음</v>
          </cell>
        </row>
        <row r="11632">
          <cell r="A11632">
            <v>7214111102</v>
          </cell>
          <cell r="B11632" t="str">
            <v>가스시설시공제2종</v>
          </cell>
          <cell r="C11632" t="str">
            <v>Gas utility services class 2</v>
          </cell>
          <cell r="G11632" t="str">
            <v>해당없음</v>
          </cell>
        </row>
        <row r="11633">
          <cell r="A11633">
            <v>7214111103</v>
          </cell>
          <cell r="B11633" t="str">
            <v>가스시설시공제3종</v>
          </cell>
          <cell r="G11633" t="str">
            <v>해당없음</v>
          </cell>
        </row>
        <row r="11634">
          <cell r="A11634">
            <v>7214111901</v>
          </cell>
          <cell r="B11634" t="str">
            <v>상하수도설비공사</v>
          </cell>
          <cell r="C11634" t="str">
            <v>Aqueduct construction service</v>
          </cell>
          <cell r="G11634" t="str">
            <v>해당없음</v>
          </cell>
        </row>
        <row r="11635">
          <cell r="A11635">
            <v>7214120601</v>
          </cell>
          <cell r="B11635" t="str">
            <v>준설공사</v>
          </cell>
          <cell r="C11635" t="str">
            <v>Dredging service</v>
          </cell>
          <cell r="G11635" t="str">
            <v>해당없음</v>
          </cell>
        </row>
        <row r="11636">
          <cell r="A11636">
            <v>7214121501</v>
          </cell>
          <cell r="B11636" t="str">
            <v>수중공사</v>
          </cell>
          <cell r="C11636" t="str">
            <v>Underwater construction service</v>
          </cell>
          <cell r="G11636" t="str">
            <v>해당없음</v>
          </cell>
        </row>
        <row r="11637">
          <cell r="A11637">
            <v>7214160301</v>
          </cell>
          <cell r="B11637" t="str">
            <v>철도궤도공사</v>
          </cell>
          <cell r="C11637" t="str">
            <v>Railroad and railway roadbed construction service</v>
          </cell>
          <cell r="G11637" t="str">
            <v>해당없음</v>
          </cell>
        </row>
        <row r="11638">
          <cell r="A11638">
            <v>7214900101</v>
          </cell>
          <cell r="B11638" t="str">
            <v>토목공사</v>
          </cell>
          <cell r="C11638" t="str">
            <v>Heavy construction services</v>
          </cell>
          <cell r="G11638" t="str">
            <v>해당없음</v>
          </cell>
        </row>
        <row r="11639">
          <cell r="A11639">
            <v>7214910101</v>
          </cell>
          <cell r="B11639" t="str">
            <v>조경공사</v>
          </cell>
          <cell r="C11639" t="str">
            <v>Landscape construction services</v>
          </cell>
          <cell r="G11639" t="str">
            <v>해당없음</v>
          </cell>
        </row>
        <row r="11640">
          <cell r="A11640">
            <v>7215109901</v>
          </cell>
          <cell r="B11640" t="str">
            <v>난방시공제1종</v>
          </cell>
          <cell r="C11640" t="str">
            <v>Heating system service class 1</v>
          </cell>
          <cell r="G11640" t="str">
            <v>해당없음</v>
          </cell>
        </row>
        <row r="11641">
          <cell r="A11641">
            <v>7215109902</v>
          </cell>
          <cell r="B11641" t="str">
            <v>난방시공제2종</v>
          </cell>
          <cell r="C11641" t="str">
            <v>Heating system service class 2</v>
          </cell>
          <cell r="G11641" t="str">
            <v>해당없음</v>
          </cell>
        </row>
        <row r="11642">
          <cell r="A11642">
            <v>7215109903</v>
          </cell>
          <cell r="B11642" t="str">
            <v>난방시공제3종</v>
          </cell>
          <cell r="C11642" t="str">
            <v>Installation of heating system class 3</v>
          </cell>
          <cell r="G11642" t="str">
            <v>해당없음</v>
          </cell>
        </row>
        <row r="11643">
          <cell r="A11643">
            <v>7215129501</v>
          </cell>
          <cell r="B11643" t="str">
            <v>기계설비공사</v>
          </cell>
          <cell r="C11643" t="str">
            <v>Mechanical works</v>
          </cell>
          <cell r="G11643" t="str">
            <v>해당없음</v>
          </cell>
        </row>
        <row r="11644">
          <cell r="A11644">
            <v>7215129601</v>
          </cell>
          <cell r="B11644" t="str">
            <v>냉난방공조및분배설비유지보수</v>
          </cell>
          <cell r="C11644" t="str">
            <v>Maintenance and repair of distribution and conditioning systems and equipment</v>
          </cell>
          <cell r="G11644" t="str">
            <v>해당없음</v>
          </cell>
        </row>
        <row r="11645">
          <cell r="A11645">
            <v>7215129901</v>
          </cell>
          <cell r="B11645" t="str">
            <v>냉난방공조공사</v>
          </cell>
          <cell r="C11645" t="str">
            <v>Plumbing and heating and air conditioning services</v>
          </cell>
          <cell r="G11645" t="str">
            <v>해당없음</v>
          </cell>
        </row>
        <row r="11646">
          <cell r="A11646">
            <v>7215139801</v>
          </cell>
          <cell r="B11646" t="str">
            <v>로봇페인팅서비스</v>
          </cell>
          <cell r="C11646" t="str">
            <v>Robot painting services</v>
          </cell>
          <cell r="G11646" t="str">
            <v>해당없음</v>
          </cell>
        </row>
        <row r="11647">
          <cell r="A11647">
            <v>7215139901</v>
          </cell>
          <cell r="B11647" t="str">
            <v>도장공사</v>
          </cell>
          <cell r="C11647" t="str">
            <v>Painting works</v>
          </cell>
          <cell r="G11647" t="str">
            <v>해당없음</v>
          </cell>
        </row>
        <row r="11648">
          <cell r="A11648">
            <v>7215159701</v>
          </cell>
          <cell r="B11648" t="str">
            <v>전기공사</v>
          </cell>
          <cell r="C11648" t="str">
            <v>Electrical services relevant services</v>
          </cell>
          <cell r="G11648" t="str">
            <v>해당없음</v>
          </cell>
        </row>
        <row r="11649">
          <cell r="A11649">
            <v>7215169901</v>
          </cell>
          <cell r="B11649" t="str">
            <v>정보통신공사</v>
          </cell>
          <cell r="C11649" t="str">
            <v>Installation of telecommunications equipment or components</v>
          </cell>
          <cell r="G11649" t="str">
            <v>해당없음</v>
          </cell>
        </row>
        <row r="11650">
          <cell r="A11650">
            <v>7215190901</v>
          </cell>
          <cell r="B11650" t="str">
            <v>석공사</v>
          </cell>
          <cell r="C11650" t="str">
            <v>Stone masonry service</v>
          </cell>
          <cell r="G11650" t="str">
            <v>해당없음</v>
          </cell>
        </row>
        <row r="11651">
          <cell r="A11651">
            <v>7215229901</v>
          </cell>
          <cell r="B11651" t="str">
            <v>타일및석공사</v>
          </cell>
          <cell r="C11651" t="str">
            <v>Masonry and stonework and tile setting services</v>
          </cell>
          <cell r="G11651" t="str">
            <v>해당없음</v>
          </cell>
        </row>
        <row r="11652">
          <cell r="A11652">
            <v>7215239901</v>
          </cell>
          <cell r="B11652" t="str">
            <v>목공용역</v>
          </cell>
          <cell r="C11652" t="str">
            <v>Carpentry works</v>
          </cell>
          <cell r="G11652" t="str">
            <v>해당없음</v>
          </cell>
        </row>
        <row r="11653">
          <cell r="A11653">
            <v>7215240201</v>
          </cell>
          <cell r="B11653" t="str">
            <v>금속구조물·창호공사</v>
          </cell>
          <cell r="C11653" t="str">
            <v>Prefabricated window and door installation service</v>
          </cell>
          <cell r="G11653" t="str">
            <v>해당없음</v>
          </cell>
        </row>
        <row r="11654">
          <cell r="A11654">
            <v>7215269801</v>
          </cell>
          <cell r="B11654" t="str">
            <v>지붕판금·건축물조립공사</v>
          </cell>
          <cell r="C11654" t="str">
            <v>Roofing and siding work and Installation of structural building products services</v>
          </cell>
          <cell r="G11654" t="str">
            <v>해당없음</v>
          </cell>
        </row>
        <row r="11655">
          <cell r="A11655">
            <v>7215270201</v>
          </cell>
          <cell r="B11655" t="str">
            <v>보링그라우팅공사</v>
          </cell>
          <cell r="C11655" t="str">
            <v>Grouting service</v>
          </cell>
          <cell r="G11655" t="str">
            <v>해당없음</v>
          </cell>
        </row>
        <row r="11656">
          <cell r="A11656">
            <v>7215279901</v>
          </cell>
          <cell r="B11656" t="str">
            <v>철근콘크리트공사</v>
          </cell>
          <cell r="C11656" t="str">
            <v>Concrete work services</v>
          </cell>
          <cell r="G11656" t="str">
            <v>해당없음</v>
          </cell>
        </row>
        <row r="11657">
          <cell r="A11657">
            <v>7215290501</v>
          </cell>
          <cell r="B11657" t="str">
            <v>철강재설치공사</v>
          </cell>
          <cell r="C11657" t="str">
            <v>Structural iron work service</v>
          </cell>
          <cell r="G11657" t="str">
            <v>해당없음</v>
          </cell>
        </row>
        <row r="11658">
          <cell r="A11658">
            <v>7215299801</v>
          </cell>
          <cell r="B11658" t="str">
            <v>강구조물공사</v>
          </cell>
          <cell r="C11658" t="str">
            <v>Installation of steel structures</v>
          </cell>
          <cell r="G11658" t="str">
            <v>해당없음</v>
          </cell>
        </row>
        <row r="11659">
          <cell r="A11659">
            <v>7215340201</v>
          </cell>
          <cell r="B11659" t="str">
            <v>비계구조물해체공사</v>
          </cell>
          <cell r="C11659" t="str">
            <v>Dismantlement of structures or scaffolding</v>
          </cell>
          <cell r="G11659" t="str">
            <v>해당없음</v>
          </cell>
        </row>
        <row r="11660">
          <cell r="A11660">
            <v>7215349901</v>
          </cell>
          <cell r="B11660" t="str">
            <v>삭도설치공사</v>
          </cell>
          <cell r="C11660" t="str">
            <v>Installation of cableway or ropeway</v>
          </cell>
          <cell r="G11660" t="str">
            <v>해당없음</v>
          </cell>
        </row>
        <row r="11661">
          <cell r="A11661">
            <v>7215369901</v>
          </cell>
          <cell r="B11661" t="str">
            <v>실내건축공사</v>
          </cell>
          <cell r="C11661" t="str">
            <v>Interior finishing services</v>
          </cell>
          <cell r="G11661" t="str">
            <v>해당없음</v>
          </cell>
        </row>
        <row r="11662">
          <cell r="A11662">
            <v>7215399001</v>
          </cell>
          <cell r="B11662" t="str">
            <v>기타시설공사</v>
          </cell>
          <cell r="C11662" t="str">
            <v>Other construction services</v>
          </cell>
          <cell r="G11662" t="str">
            <v>해당없음</v>
          </cell>
        </row>
        <row r="11663">
          <cell r="A11663">
            <v>7215399901</v>
          </cell>
          <cell r="B11663" t="str">
            <v>토공사</v>
          </cell>
          <cell r="C11663" t="str">
            <v>Earth works</v>
          </cell>
          <cell r="G11663" t="str">
            <v>해당없음</v>
          </cell>
        </row>
        <row r="11664">
          <cell r="A11664">
            <v>7215401001</v>
          </cell>
          <cell r="B11664" t="str">
            <v>승강기유지보수서비스</v>
          </cell>
          <cell r="C11664" t="str">
            <v>Elevator installation maintenance and repair service</v>
          </cell>
          <cell r="G11664" t="str">
            <v>해당없음</v>
          </cell>
        </row>
        <row r="11665">
          <cell r="A11665">
            <v>7215409001</v>
          </cell>
          <cell r="B11665" t="str">
            <v>기타물품설치서비스</v>
          </cell>
          <cell r="C11665" t="str">
            <v>Other device installation services</v>
          </cell>
          <cell r="G11665" t="str">
            <v>해당없음</v>
          </cell>
        </row>
        <row r="11666">
          <cell r="A11666">
            <v>7215409601</v>
          </cell>
          <cell r="B11666" t="str">
            <v>습식방수공사</v>
          </cell>
          <cell r="C11666" t="str">
            <v>Wet and Waterproofing services</v>
          </cell>
          <cell r="G11666" t="str">
            <v>해당없음</v>
          </cell>
        </row>
        <row r="11667">
          <cell r="A11667">
            <v>7215409701</v>
          </cell>
          <cell r="B11667" t="str">
            <v>석면헤체제거공사</v>
          </cell>
          <cell r="C11667" t="str">
            <v>Asbestos dismantling or removal construction services</v>
          </cell>
          <cell r="G11667" t="str">
            <v>해당없음</v>
          </cell>
        </row>
        <row r="11668">
          <cell r="A11668">
            <v>7215409801</v>
          </cell>
          <cell r="B11668" t="str">
            <v>승강기설치공사</v>
          </cell>
          <cell r="C11668" t="str">
            <v>Elevator installation services</v>
          </cell>
          <cell r="G11668" t="str">
            <v>해당없음</v>
          </cell>
        </row>
        <row r="11669">
          <cell r="A11669">
            <v>7215409901</v>
          </cell>
          <cell r="B11669" t="str">
            <v>전시부스설치서비스</v>
          </cell>
          <cell r="C11669" t="str">
            <v>Booth Installation Services</v>
          </cell>
          <cell r="G11669" t="str">
            <v>해당없음</v>
          </cell>
        </row>
        <row r="11670">
          <cell r="A11670">
            <v>7215409902</v>
          </cell>
          <cell r="B11670" t="str">
            <v>전시홍보관설치서비스</v>
          </cell>
          <cell r="C11670" t="str">
            <v>Exhibition Advertisements installation services</v>
          </cell>
          <cell r="G11670" t="str">
            <v>해당없음</v>
          </cell>
        </row>
        <row r="11671">
          <cell r="A11671">
            <v>7315217701</v>
          </cell>
          <cell r="B11671" t="str">
            <v>운송장비수리서비스</v>
          </cell>
          <cell r="C11671" t="str">
            <v>Vehicle maintenance and repair service</v>
          </cell>
          <cell r="G11671" t="str">
            <v>해당없음</v>
          </cell>
        </row>
        <row r="11672">
          <cell r="A11672">
            <v>7315217801</v>
          </cell>
          <cell r="B11672" t="str">
            <v>의료및실험기기수리서비스</v>
          </cell>
          <cell r="C11672" t="str">
            <v>Medical and laboratory equipment maintenance</v>
          </cell>
          <cell r="G11672" t="str">
            <v>해당없음</v>
          </cell>
        </row>
        <row r="11673">
          <cell r="A11673">
            <v>7315217901</v>
          </cell>
          <cell r="B11673" t="str">
            <v>사무용기기수리서비스</v>
          </cell>
          <cell r="C11673" t="str">
            <v>Office equipment repair services</v>
          </cell>
          <cell r="G11673" t="str">
            <v>해당없음</v>
          </cell>
        </row>
        <row r="11674">
          <cell r="A11674">
            <v>7315217902</v>
          </cell>
          <cell r="B11674" t="str">
            <v>전자칠판수리서비스</v>
          </cell>
          <cell r="C11674" t="str">
            <v>Electronic blackboards repair services</v>
          </cell>
          <cell r="G11674" t="str">
            <v>해당없음</v>
          </cell>
        </row>
        <row r="11675">
          <cell r="A11675">
            <v>7315217903</v>
          </cell>
          <cell r="B11675" t="str">
            <v>전자교탁수리서비스</v>
          </cell>
          <cell r="C11675" t="str">
            <v>Electronic lecture desk repair services</v>
          </cell>
          <cell r="G11675" t="str">
            <v>해당없음</v>
          </cell>
        </row>
        <row r="11676">
          <cell r="A11676">
            <v>7315218001</v>
          </cell>
          <cell r="B11676" t="str">
            <v>기타수리서비스</v>
          </cell>
          <cell r="C11676" t="str">
            <v>Other rental or lease services</v>
          </cell>
          <cell r="G11676" t="str">
            <v>해당없음</v>
          </cell>
        </row>
        <row r="11677">
          <cell r="A11677">
            <v>7316159901</v>
          </cell>
          <cell r="B11677" t="str">
            <v>가정용품및가전제품설치</v>
          </cell>
          <cell r="C11677" t="str">
            <v>Installation of domestic appliances or consumer electronic products</v>
          </cell>
          <cell r="G11677" t="str">
            <v>해당없음</v>
          </cell>
        </row>
        <row r="11678">
          <cell r="A11678">
            <v>7316900101</v>
          </cell>
          <cell r="B11678" t="str">
            <v>운송장비임대서비스</v>
          </cell>
          <cell r="C11678" t="str">
            <v>Vehicle rental or lease services</v>
          </cell>
          <cell r="G11678" t="str">
            <v>해당없음</v>
          </cell>
        </row>
        <row r="11679">
          <cell r="A11679">
            <v>7316900201</v>
          </cell>
          <cell r="B11679" t="str">
            <v>사무용기기임대서비스</v>
          </cell>
          <cell r="C11679" t="str">
            <v>Office equipment rental or lease services</v>
          </cell>
          <cell r="G11679" t="str">
            <v>해당없음</v>
          </cell>
        </row>
        <row r="11680">
          <cell r="A11680">
            <v>7316900301</v>
          </cell>
          <cell r="B11680" t="str">
            <v>건설장비임대서비스</v>
          </cell>
          <cell r="C11680" t="str">
            <v>Construction machinery rental or lease services</v>
          </cell>
          <cell r="G11680" t="str">
            <v>해당없음</v>
          </cell>
        </row>
        <row r="11681">
          <cell r="A11681">
            <v>7316900401</v>
          </cell>
          <cell r="B11681" t="str">
            <v>레그프레스머신임대서비스</v>
          </cell>
          <cell r="C11681" t="str">
            <v>Leg press machines rental services</v>
          </cell>
          <cell r="G11681" t="str">
            <v>해당없음</v>
          </cell>
        </row>
        <row r="11682">
          <cell r="A11682">
            <v>7316900402</v>
          </cell>
          <cell r="B11682" t="str">
            <v>레그익스텐션머신임대서비스</v>
          </cell>
          <cell r="C11682" t="str">
            <v>Leg extension machines rental services</v>
          </cell>
          <cell r="G11682" t="str">
            <v>해당없음</v>
          </cell>
        </row>
        <row r="11683">
          <cell r="A11683">
            <v>7316900403</v>
          </cell>
          <cell r="B11683" t="str">
            <v>레그컬머신임대서비스</v>
          </cell>
          <cell r="C11683" t="str">
            <v>Leg curl machines rental services</v>
          </cell>
          <cell r="G11683" t="str">
            <v>해당없음</v>
          </cell>
        </row>
        <row r="11684">
          <cell r="A11684">
            <v>7316900404</v>
          </cell>
          <cell r="B11684" t="str">
            <v>어덕터임대서비스</v>
          </cell>
          <cell r="C11684" t="str">
            <v>Adductor conditioner rental services</v>
          </cell>
          <cell r="G11684" t="str">
            <v>해당없음</v>
          </cell>
        </row>
        <row r="11685">
          <cell r="A11685">
            <v>7316900405</v>
          </cell>
          <cell r="B11685" t="str">
            <v>토탈힙머신임대서비스</v>
          </cell>
          <cell r="C11685" t="str">
            <v>Total hip machines rental services</v>
          </cell>
          <cell r="G11685" t="str">
            <v>해당없음</v>
          </cell>
        </row>
        <row r="11686">
          <cell r="A11686">
            <v>7316900406</v>
          </cell>
          <cell r="B11686" t="str">
            <v>스쿼트랙임대서비스</v>
          </cell>
          <cell r="C11686" t="str">
            <v>Squat rack rental services</v>
          </cell>
          <cell r="G11686" t="str">
            <v>해당없음</v>
          </cell>
        </row>
        <row r="11687">
          <cell r="A11687">
            <v>7316900407</v>
          </cell>
          <cell r="B11687" t="str">
            <v>힙앤드레그컨디셔너임대서비스</v>
          </cell>
          <cell r="C11687" t="str">
            <v>Hip and leg conditioner rental services</v>
          </cell>
          <cell r="G11687" t="str">
            <v>해당없음</v>
          </cell>
        </row>
        <row r="11688">
          <cell r="A11688">
            <v>7316900408</v>
          </cell>
          <cell r="B11688" t="str">
            <v>하체근력강화용자전거임대서비스</v>
          </cell>
          <cell r="C11688" t="str">
            <v>Stationary bicycles rental services</v>
          </cell>
          <cell r="G11688" t="str">
            <v>해당없음</v>
          </cell>
        </row>
        <row r="11689">
          <cell r="A11689">
            <v>7316900409</v>
          </cell>
          <cell r="B11689" t="str">
            <v>벤치프레스임대서비스</v>
          </cell>
          <cell r="C11689" t="str">
            <v>Bench press rental services</v>
          </cell>
          <cell r="G11689" t="str">
            <v>해당없음</v>
          </cell>
        </row>
        <row r="11690">
          <cell r="A11690">
            <v>7316900410</v>
          </cell>
          <cell r="B11690" t="str">
            <v>체스트프레스머신임대서비스</v>
          </cell>
          <cell r="C11690" t="str">
            <v>Chest press machines rental services</v>
          </cell>
          <cell r="G11690" t="str">
            <v>해당없음</v>
          </cell>
        </row>
        <row r="11691">
          <cell r="A11691">
            <v>7316900411</v>
          </cell>
          <cell r="B11691" t="str">
            <v>윗몸일으키기대임대서비스</v>
          </cell>
          <cell r="C11691" t="str">
            <v>Situp boards rental services</v>
          </cell>
          <cell r="G11691" t="str">
            <v>해당없음</v>
          </cell>
        </row>
        <row r="11692">
          <cell r="A11692">
            <v>7316900412</v>
          </cell>
          <cell r="B11692" t="str">
            <v>버터플라이머신임대서비스</v>
          </cell>
          <cell r="C11692" t="str">
            <v>Butterfly machines rental services</v>
          </cell>
          <cell r="G11692" t="str">
            <v>해당없음</v>
          </cell>
        </row>
        <row r="11693">
          <cell r="A11693">
            <v>7316900413</v>
          </cell>
          <cell r="B11693" t="str">
            <v>암컬머신임대서비스</v>
          </cell>
          <cell r="C11693" t="str">
            <v>Arm curl machines rental services</v>
          </cell>
          <cell r="G11693" t="str">
            <v>해당없음</v>
          </cell>
        </row>
        <row r="11694">
          <cell r="A11694">
            <v>7316900414</v>
          </cell>
          <cell r="B11694" t="str">
            <v>체스트웨이트임대서비스</v>
          </cell>
          <cell r="C11694" t="str">
            <v>Chest weight rental services</v>
          </cell>
          <cell r="G11694" t="str">
            <v>해당없음</v>
          </cell>
        </row>
        <row r="11695">
          <cell r="A11695">
            <v>7316900415</v>
          </cell>
          <cell r="B11695" t="str">
            <v>숄더프레스머신임대서비스</v>
          </cell>
          <cell r="C11695" t="str">
            <v>Shoulder press machines rental services</v>
          </cell>
          <cell r="G11695" t="str">
            <v>해당없음</v>
          </cell>
        </row>
        <row r="11696">
          <cell r="A11696">
            <v>7316900416</v>
          </cell>
          <cell r="B11696" t="str">
            <v>랫풀다운머신임대서비스</v>
          </cell>
          <cell r="C11696" t="str">
            <v>Lat pull down machines rental services</v>
          </cell>
          <cell r="G11696" t="str">
            <v>해당없음</v>
          </cell>
        </row>
        <row r="11697">
          <cell r="A11697">
            <v>7316900417</v>
          </cell>
          <cell r="B11697" t="str">
            <v>롱풀머신임대서비스</v>
          </cell>
          <cell r="C11697" t="str">
            <v>Long pull machines rental services</v>
          </cell>
          <cell r="G11697" t="str">
            <v>해당없음</v>
          </cell>
        </row>
        <row r="11698">
          <cell r="A11698">
            <v>7316900418</v>
          </cell>
          <cell r="B11698" t="str">
            <v>업도미널머신임대서비스</v>
          </cell>
          <cell r="C11698" t="str">
            <v>Abdominal machines rental services</v>
          </cell>
          <cell r="G11698" t="str">
            <v>해당없음</v>
          </cell>
        </row>
        <row r="11699">
          <cell r="A11699">
            <v>7316900419</v>
          </cell>
          <cell r="B11699" t="str">
            <v>스미스머신임대서비스</v>
          </cell>
          <cell r="C11699" t="str">
            <v>Smith machines rental services</v>
          </cell>
          <cell r="G11699" t="str">
            <v>해당없음</v>
          </cell>
        </row>
        <row r="11700">
          <cell r="A11700">
            <v>7316900420</v>
          </cell>
          <cell r="B11700" t="str">
            <v>치닝임대서비스</v>
          </cell>
          <cell r="C11700" t="str">
            <v>Chinup rental services</v>
          </cell>
          <cell r="G11700" t="str">
            <v>해당없음</v>
          </cell>
        </row>
        <row r="11701">
          <cell r="A11701">
            <v>7316900421</v>
          </cell>
          <cell r="B11701" t="str">
            <v>토르소머신임대서비스</v>
          </cell>
          <cell r="C11701" t="str">
            <v>Torso machines rental services</v>
          </cell>
          <cell r="G11701" t="str">
            <v>해당없음</v>
          </cell>
        </row>
        <row r="11702">
          <cell r="A11702">
            <v>7316900422</v>
          </cell>
          <cell r="B11702" t="str">
            <v>로만체어임대서비스</v>
          </cell>
          <cell r="C11702" t="str">
            <v>Roman chairs rental services</v>
          </cell>
          <cell r="G11702" t="str">
            <v>해당없음</v>
          </cell>
        </row>
        <row r="11703">
          <cell r="A11703">
            <v>7316900423</v>
          </cell>
          <cell r="B11703" t="str">
            <v>트레드밀임대서비스</v>
          </cell>
          <cell r="C11703" t="str">
            <v>Treadmills rental services</v>
          </cell>
          <cell r="G11703" t="str">
            <v>해당없음</v>
          </cell>
        </row>
        <row r="11704">
          <cell r="A11704">
            <v>7316900501</v>
          </cell>
          <cell r="B11704" t="str">
            <v>영상.음향및조명장치임대서비스</v>
          </cell>
          <cell r="C11704" t="str">
            <v>Audio and visual appliances and related components rental or lease services</v>
          </cell>
          <cell r="G11704" t="str">
            <v>해당없음</v>
          </cell>
        </row>
        <row r="11705">
          <cell r="A11705">
            <v>7316900601</v>
          </cell>
          <cell r="B11705" t="str">
            <v>기타물품임대서비스</v>
          </cell>
          <cell r="C11705" t="str">
            <v>Other rental or lease services</v>
          </cell>
          <cell r="G11705" t="str">
            <v>해당없음</v>
          </cell>
        </row>
        <row r="11706">
          <cell r="A11706">
            <v>7316900701</v>
          </cell>
          <cell r="B11706" t="str">
            <v>정수기임대서비스</v>
          </cell>
          <cell r="G11706" t="str">
            <v>해당없음</v>
          </cell>
        </row>
        <row r="11707">
          <cell r="A11707">
            <v>7316900702</v>
          </cell>
          <cell r="B11707" t="str">
            <v>공기청정기임대서비스</v>
          </cell>
          <cell r="G11707" t="str">
            <v>해당없음</v>
          </cell>
        </row>
        <row r="11708">
          <cell r="A11708">
            <v>7316900703</v>
          </cell>
          <cell r="B11708" t="str">
            <v>비데임대서비스</v>
          </cell>
          <cell r="G11708" t="str">
            <v>해당없음</v>
          </cell>
        </row>
        <row r="11709">
          <cell r="A11709">
            <v>7316900801</v>
          </cell>
          <cell r="B11709" t="str">
            <v>꽃조형물임대서비스</v>
          </cell>
          <cell r="G11709" t="str">
            <v>해당없음</v>
          </cell>
        </row>
        <row r="11710">
          <cell r="A11710">
            <v>7316900802</v>
          </cell>
          <cell r="B11710" t="str">
            <v>토피어리조형물임대서비스</v>
          </cell>
          <cell r="G11710" t="str">
            <v>해당없음</v>
          </cell>
        </row>
        <row r="11711">
          <cell r="A11711">
            <v>7316900803</v>
          </cell>
          <cell r="B11711" t="str">
            <v>꽃걸이화분임대서비스</v>
          </cell>
          <cell r="G11711" t="str">
            <v>해당없음</v>
          </cell>
        </row>
        <row r="11712">
          <cell r="A11712">
            <v>7316909901</v>
          </cell>
          <cell r="B11712" t="str">
            <v>RFID음식물쓰레기종량기임대서비스</v>
          </cell>
          <cell r="C11712" t="str">
            <v>Radio Frequency Identification food garbage weight meter services</v>
          </cell>
          <cell r="G11712" t="str">
            <v>해당없음</v>
          </cell>
        </row>
        <row r="11713">
          <cell r="A11713">
            <v>7317159601</v>
          </cell>
          <cell r="B11713" t="str">
            <v>시청각용장비설치</v>
          </cell>
          <cell r="C11713" t="str">
            <v>Audio and visual equipment installation</v>
          </cell>
          <cell r="G11713" t="str">
            <v>해당없음</v>
          </cell>
        </row>
        <row r="11714">
          <cell r="A11714">
            <v>7317159801</v>
          </cell>
          <cell r="B11714" t="str">
            <v>전자제품및부품설치</v>
          </cell>
          <cell r="C11714" t="str">
            <v>Installation of electronic electronic hardware or components</v>
          </cell>
          <cell r="G11714" t="str">
            <v>해당없음</v>
          </cell>
        </row>
        <row r="11715">
          <cell r="A11715">
            <v>7317169301</v>
          </cell>
          <cell r="B11715" t="str">
            <v>실험및과학장비설치</v>
          </cell>
          <cell r="C11715" t="str">
            <v>Installation of laboratory or scientific equipments</v>
          </cell>
          <cell r="G11715" t="str">
            <v>해당없음</v>
          </cell>
        </row>
        <row r="11716">
          <cell r="A11716">
            <v>7610159001</v>
          </cell>
          <cell r="B11716" t="str">
            <v>소독서비스</v>
          </cell>
          <cell r="C11716" t="str">
            <v>Sterilization services</v>
          </cell>
          <cell r="G11716" t="str">
            <v>해당없음</v>
          </cell>
        </row>
        <row r="11717">
          <cell r="A11717">
            <v>7611150101</v>
          </cell>
          <cell r="B11717" t="str">
            <v>건물청소서비스</v>
          </cell>
          <cell r="C11717" t="str">
            <v>Building cleaning services</v>
          </cell>
          <cell r="G11717" t="str">
            <v>해당없음</v>
          </cell>
        </row>
        <row r="11718">
          <cell r="A11718">
            <v>7611159901</v>
          </cell>
          <cell r="B11718" t="str">
            <v>기타청소서비스</v>
          </cell>
          <cell r="C11718" t="str">
            <v>Other clean up services</v>
          </cell>
          <cell r="G11718" t="str">
            <v>해당없음</v>
          </cell>
        </row>
        <row r="11719">
          <cell r="A11719">
            <v>7611159902</v>
          </cell>
          <cell r="B11719" t="str">
            <v>에어컨세척서비스</v>
          </cell>
          <cell r="G11719" t="str">
            <v>해당없음</v>
          </cell>
        </row>
        <row r="11720">
          <cell r="A11720">
            <v>7612159801</v>
          </cell>
          <cell r="B11720" t="str">
            <v>건설폐기물처리서비스</v>
          </cell>
          <cell r="C11720" t="str">
            <v>Construction refuse disposal services</v>
          </cell>
          <cell r="G11720" t="str">
            <v>해당없음</v>
          </cell>
        </row>
        <row r="11721">
          <cell r="A11721">
            <v>7612159901</v>
          </cell>
          <cell r="B11721" t="str">
            <v>생활폐기물처리서비스</v>
          </cell>
          <cell r="C11721" t="str">
            <v>Refuse collection services</v>
          </cell>
          <cell r="G11721" t="str">
            <v>해당없음</v>
          </cell>
        </row>
        <row r="11722">
          <cell r="A11722">
            <v>7612169901</v>
          </cell>
          <cell r="B11722" t="str">
            <v>기타비유해폐기물처리서비스</v>
          </cell>
          <cell r="C11722" t="str">
            <v>Nonhazardous waste disposal services</v>
          </cell>
          <cell r="G11722" t="str">
            <v>해당없음</v>
          </cell>
        </row>
        <row r="11723">
          <cell r="A11723">
            <v>7612179701</v>
          </cell>
          <cell r="B11723" t="str">
            <v>분뇨처리서비스</v>
          </cell>
          <cell r="C11723" t="str">
            <v>Excretions disposal services</v>
          </cell>
          <cell r="G11723" t="str">
            <v>해당없음</v>
          </cell>
        </row>
        <row r="11724">
          <cell r="A11724">
            <v>7612179801</v>
          </cell>
          <cell r="B11724" t="str">
            <v>폐수및하수처리서비스</v>
          </cell>
          <cell r="C11724" t="str">
            <v>Wastewater treatment services</v>
          </cell>
          <cell r="G11724" t="str">
            <v>해당없음</v>
          </cell>
        </row>
        <row r="11725">
          <cell r="A11725">
            <v>7612190101</v>
          </cell>
          <cell r="B11725" t="str">
            <v>의료폐기물처리서비스</v>
          </cell>
          <cell r="C11725" t="str">
            <v>Medical waste disposal services</v>
          </cell>
          <cell r="G11725" t="str">
            <v>해당없음</v>
          </cell>
        </row>
        <row r="11726">
          <cell r="A11726">
            <v>7612199901</v>
          </cell>
          <cell r="B11726" t="str">
            <v>기타유해폐기물처리서비스</v>
          </cell>
          <cell r="C11726" t="str">
            <v>Hazardous waste disposal services</v>
          </cell>
          <cell r="G11726" t="str">
            <v>해당없음</v>
          </cell>
        </row>
        <row r="11727">
          <cell r="A11727">
            <v>7612239901</v>
          </cell>
          <cell r="B11727" t="str">
            <v>폐기물재활용서비스</v>
          </cell>
          <cell r="C11727" t="str">
            <v>Waste recycling services</v>
          </cell>
          <cell r="G11727" t="str">
            <v>해당없음</v>
          </cell>
        </row>
        <row r="11728">
          <cell r="A11728">
            <v>7613150101</v>
          </cell>
          <cell r="B11728" t="str">
            <v>방사능폐기물처리서비스</v>
          </cell>
          <cell r="C11728" t="str">
            <v>Radioactive waste material treatment</v>
          </cell>
          <cell r="G11728" t="str">
            <v>해당없음</v>
          </cell>
        </row>
        <row r="11729">
          <cell r="A11729">
            <v>7710150401</v>
          </cell>
          <cell r="B11729" t="str">
            <v>환경영향평가용역</v>
          </cell>
          <cell r="C11729" t="str">
            <v>Environmental Impact Assessment EIA services</v>
          </cell>
          <cell r="G11729" t="str">
            <v>해당없음</v>
          </cell>
        </row>
        <row r="11730">
          <cell r="A11730">
            <v>7710199001</v>
          </cell>
          <cell r="B11730" t="str">
            <v>실내및기타오염조사측정서비스</v>
          </cell>
          <cell r="C11730" t="str">
            <v>Indoor or other pollution monitoring or measurement services</v>
          </cell>
          <cell r="G11730" t="str">
            <v>해당없음</v>
          </cell>
        </row>
        <row r="11731">
          <cell r="A11731">
            <v>7711169001</v>
          </cell>
          <cell r="B11731" t="str">
            <v>실내및기타오염방지복원서비스</v>
          </cell>
          <cell r="C11731" t="str">
            <v>Indoor or other pollution protection or remediation services</v>
          </cell>
          <cell r="G11731" t="str">
            <v>해당없음</v>
          </cell>
        </row>
        <row r="11732">
          <cell r="A11732">
            <v>7712150401</v>
          </cell>
          <cell r="B11732" t="str">
            <v>대기오염조사측정서비스</v>
          </cell>
          <cell r="C11732" t="str">
            <v>Air pollution monitoring or measurement services</v>
          </cell>
          <cell r="G11732" t="str">
            <v>해당없음</v>
          </cell>
        </row>
        <row r="11733">
          <cell r="A11733">
            <v>7712159001</v>
          </cell>
          <cell r="B11733" t="str">
            <v>대기오염방지복원서비스</v>
          </cell>
          <cell r="C11733" t="str">
            <v>Air pollution protection or remediation services</v>
          </cell>
          <cell r="G11733" t="str">
            <v>해당없음</v>
          </cell>
        </row>
        <row r="11734">
          <cell r="A11734">
            <v>7712160601</v>
          </cell>
          <cell r="B11734" t="str">
            <v>토양오염조사측정서비스</v>
          </cell>
          <cell r="C11734" t="str">
            <v>Soil pollution measurement or monitoring</v>
          </cell>
          <cell r="G11734" t="str">
            <v>해당없음</v>
          </cell>
        </row>
        <row r="11735">
          <cell r="A11735">
            <v>7712169001</v>
          </cell>
          <cell r="B11735" t="str">
            <v>토양오염방지복원서비스</v>
          </cell>
          <cell r="C11735" t="str">
            <v>Soil pollution protection or remediation services</v>
          </cell>
          <cell r="G11735" t="str">
            <v>해당없음</v>
          </cell>
        </row>
        <row r="11736">
          <cell r="A11736">
            <v>7712170701</v>
          </cell>
          <cell r="B11736" t="str">
            <v>수질오염조사측정서비스</v>
          </cell>
          <cell r="C11736" t="str">
            <v>Water pollution monitoring or control services</v>
          </cell>
          <cell r="G11736" t="str">
            <v>해당없음</v>
          </cell>
        </row>
        <row r="11737">
          <cell r="A11737">
            <v>7712179001</v>
          </cell>
          <cell r="B11737" t="str">
            <v>수질오염방지복원서비스</v>
          </cell>
          <cell r="C11737" t="str">
            <v>Water pollution protection or remediation services</v>
          </cell>
          <cell r="G11737" t="str">
            <v>해당없음</v>
          </cell>
        </row>
        <row r="11738">
          <cell r="A11738">
            <v>7712179002</v>
          </cell>
          <cell r="B11738" t="str">
            <v>녹조적조퇴적물정화서비스</v>
          </cell>
          <cell r="G11738" t="str">
            <v>해당없음</v>
          </cell>
        </row>
        <row r="11739">
          <cell r="A11739">
            <v>7712179901</v>
          </cell>
          <cell r="B11739" t="str">
            <v>수질오염방지시설설치</v>
          </cell>
          <cell r="C11739" t="str">
            <v>Installation of water or wastewater treatment supply or disposal equipments</v>
          </cell>
          <cell r="G11739" t="str">
            <v>해당없음</v>
          </cell>
        </row>
        <row r="11740">
          <cell r="A11740">
            <v>7713160301</v>
          </cell>
          <cell r="B11740" t="str">
            <v>소음조사측정서비스</v>
          </cell>
          <cell r="C11740" t="str">
            <v>Noise measurement or monitoring</v>
          </cell>
          <cell r="G11740" t="str">
            <v>해당없음</v>
          </cell>
        </row>
        <row r="11741">
          <cell r="A11741">
            <v>7810159901</v>
          </cell>
          <cell r="B11741" t="str">
            <v>항공화물운송서비스</v>
          </cell>
          <cell r="C11741" t="str">
            <v>Air cargo transport services</v>
          </cell>
          <cell r="G11741" t="str">
            <v>해당없음</v>
          </cell>
        </row>
        <row r="11742">
          <cell r="A11742">
            <v>7810159902</v>
          </cell>
          <cell r="B11742" t="str">
            <v>고정익항공기서비스</v>
          </cell>
          <cell r="C11742" t="str">
            <v>Fixed wing aircraft services</v>
          </cell>
          <cell r="G11742" t="str">
            <v>해당없음</v>
          </cell>
        </row>
        <row r="11743">
          <cell r="A11743">
            <v>7810160401</v>
          </cell>
          <cell r="B11743" t="str">
            <v>철도화물운송서비스</v>
          </cell>
          <cell r="C11743" t="str">
            <v>Vehicle transport services</v>
          </cell>
          <cell r="G11743" t="str">
            <v>해당없음</v>
          </cell>
        </row>
        <row r="11744">
          <cell r="A11744">
            <v>7810179901</v>
          </cell>
          <cell r="B11744" t="str">
            <v>수상화물운송서비스</v>
          </cell>
          <cell r="C11744" t="str">
            <v>Marine cargo transport services</v>
          </cell>
          <cell r="G11744" t="str">
            <v>해당없음</v>
          </cell>
        </row>
        <row r="11745">
          <cell r="A11745">
            <v>7810180801</v>
          </cell>
          <cell r="B11745" t="str">
            <v>공공기관이사서비스</v>
          </cell>
          <cell r="C11745" t="str">
            <v>Public institution moving service</v>
          </cell>
          <cell r="G11745" t="str">
            <v>해당없음</v>
          </cell>
        </row>
        <row r="11746">
          <cell r="A11746">
            <v>7810180802</v>
          </cell>
          <cell r="B11746" t="str">
            <v>특수장비운송서비스</v>
          </cell>
          <cell r="C11746" t="str">
            <v>Special equipment transportation service</v>
          </cell>
          <cell r="G11746" t="str">
            <v>해당없음</v>
          </cell>
        </row>
        <row r="11747">
          <cell r="A11747">
            <v>7810180803</v>
          </cell>
          <cell r="B11747" t="str">
            <v>택배서비스</v>
          </cell>
          <cell r="C11747" t="str">
            <v>parcel service</v>
          </cell>
          <cell r="G11747" t="str">
            <v>해당없음</v>
          </cell>
        </row>
        <row r="11748">
          <cell r="A11748">
            <v>7810180804</v>
          </cell>
          <cell r="B11748" t="str">
            <v>기타물품운송서비스</v>
          </cell>
          <cell r="C11748" t="str">
            <v>Other freight transportation service</v>
          </cell>
          <cell r="G11748" t="str">
            <v>해당없음</v>
          </cell>
        </row>
        <row r="11749">
          <cell r="A11749">
            <v>7810199901</v>
          </cell>
          <cell r="B11749" t="str">
            <v>복합화물운송서비스</v>
          </cell>
          <cell r="C11749" t="str">
            <v>Intermodal cargo transport services</v>
          </cell>
          <cell r="G11749" t="str">
            <v>해당없음</v>
          </cell>
        </row>
        <row r="11750">
          <cell r="A11750">
            <v>7810219901</v>
          </cell>
          <cell r="B11750" t="str">
            <v>파이프라인운송서비스</v>
          </cell>
          <cell r="C11750" t="str">
            <v>Pipeline transportation services</v>
          </cell>
          <cell r="G11750" t="str">
            <v>해당없음</v>
          </cell>
        </row>
        <row r="11751">
          <cell r="A11751">
            <v>7811150101</v>
          </cell>
          <cell r="B11751" t="str">
            <v>헬기서비스</v>
          </cell>
          <cell r="C11751" t="str">
            <v>Helicopter services</v>
          </cell>
          <cell r="G11751" t="str">
            <v>해당없음</v>
          </cell>
        </row>
        <row r="11752">
          <cell r="A11752">
            <v>7811150201</v>
          </cell>
          <cell r="B11752" t="str">
            <v>항공여객운송서비스</v>
          </cell>
          <cell r="C11752" t="str">
            <v>Commercial airplane travel</v>
          </cell>
          <cell r="G11752" t="str">
            <v>해당없음</v>
          </cell>
        </row>
        <row r="11753">
          <cell r="A11753">
            <v>7811159901</v>
          </cell>
          <cell r="B11753" t="str">
            <v>무인기촬영서비스</v>
          </cell>
          <cell r="G11753" t="str">
            <v>해당없음</v>
          </cell>
        </row>
        <row r="11754">
          <cell r="A11754">
            <v>7811159902</v>
          </cell>
          <cell r="B11754" t="str">
            <v>무인기측량서비스</v>
          </cell>
          <cell r="G11754" t="str">
            <v>해당없음</v>
          </cell>
        </row>
        <row r="11755">
          <cell r="A11755">
            <v>7811159903</v>
          </cell>
          <cell r="B11755" t="str">
            <v>무인기방재및안전서비스</v>
          </cell>
          <cell r="G11755" t="str">
            <v>해당없음</v>
          </cell>
        </row>
        <row r="11756">
          <cell r="A11756">
            <v>7811159904</v>
          </cell>
          <cell r="B11756" t="str">
            <v>무인기농업서비스</v>
          </cell>
          <cell r="G11756" t="str">
            <v>해당없음</v>
          </cell>
        </row>
        <row r="11757">
          <cell r="A11757">
            <v>7811160401</v>
          </cell>
          <cell r="B11757" t="str">
            <v>철도여객운송서비스</v>
          </cell>
          <cell r="C11757" t="str">
            <v>Sightseeing service by rail</v>
          </cell>
          <cell r="G11757" t="str">
            <v>해당없음</v>
          </cell>
        </row>
        <row r="11758">
          <cell r="A11758">
            <v>7811179901</v>
          </cell>
          <cell r="B11758" t="str">
            <v>수상여객운송서비스</v>
          </cell>
          <cell r="C11758" t="str">
            <v>Marine transportation services</v>
          </cell>
          <cell r="G11758" t="str">
            <v>해당없음</v>
          </cell>
        </row>
        <row r="11759">
          <cell r="A11759">
            <v>7811180801</v>
          </cell>
          <cell r="B11759" t="str">
            <v>자동차임대서비스</v>
          </cell>
          <cell r="C11759" t="str">
            <v>Vehicle rental</v>
          </cell>
          <cell r="G11759" t="str">
            <v>해당없음</v>
          </cell>
        </row>
        <row r="11760">
          <cell r="A11760">
            <v>7811189901</v>
          </cell>
          <cell r="B11760" t="str">
            <v>공공기관통근운송서비스</v>
          </cell>
          <cell r="C11760" t="str">
            <v>Commuter bus service to public institutions</v>
          </cell>
          <cell r="G11760" t="str">
            <v>해당없음</v>
          </cell>
        </row>
        <row r="11761">
          <cell r="A11761">
            <v>7811189902</v>
          </cell>
          <cell r="B11761" t="str">
            <v>통학운송서비스</v>
          </cell>
          <cell r="C11761" t="str">
            <v>School bus services</v>
          </cell>
          <cell r="G11761" t="str">
            <v>해당없음</v>
          </cell>
        </row>
        <row r="11762">
          <cell r="A11762">
            <v>7811189903</v>
          </cell>
          <cell r="B11762" t="str">
            <v>병력동원훈련운송서비스</v>
          </cell>
          <cell r="C11762" t="str">
            <v>Troop mobilization training Transportation services</v>
          </cell>
          <cell r="G11762" t="str">
            <v>해당없음</v>
          </cell>
        </row>
        <row r="11763">
          <cell r="A11763">
            <v>7811189904</v>
          </cell>
          <cell r="B11763" t="str">
            <v>기타도로여객운송서비스</v>
          </cell>
          <cell r="C11763" t="str">
            <v>Other road passenger transport services</v>
          </cell>
          <cell r="G11763" t="str">
            <v>해당없음</v>
          </cell>
        </row>
        <row r="11764">
          <cell r="A11764">
            <v>7812159901</v>
          </cell>
          <cell r="B11764" t="str">
            <v>포장서비스</v>
          </cell>
          <cell r="C11764" t="str">
            <v>Packing services</v>
          </cell>
          <cell r="G11764" t="str">
            <v>해당없음</v>
          </cell>
        </row>
        <row r="11765">
          <cell r="A11765">
            <v>7813169901</v>
          </cell>
          <cell r="B11765" t="str">
            <v>창고서비스</v>
          </cell>
          <cell r="C11765" t="str">
            <v>Storage services</v>
          </cell>
          <cell r="G11765" t="str">
            <v>해당없음</v>
          </cell>
        </row>
        <row r="11766">
          <cell r="A11766">
            <v>7814160201</v>
          </cell>
          <cell r="B11766" t="str">
            <v>화물조사서비스</v>
          </cell>
          <cell r="C11766" t="str">
            <v>Cargo survey services</v>
          </cell>
          <cell r="G11766" t="str">
            <v>해당없음</v>
          </cell>
        </row>
        <row r="11767">
          <cell r="A11767">
            <v>7814189901</v>
          </cell>
          <cell r="B11767" t="str">
            <v>터미널서비스</v>
          </cell>
          <cell r="C11767" t="str">
            <v>Transport terminal services</v>
          </cell>
          <cell r="G11767" t="str">
            <v>해당없음</v>
          </cell>
        </row>
        <row r="11768">
          <cell r="A11768">
            <v>7818029901</v>
          </cell>
          <cell r="B11768" t="str">
            <v>차량도장서비스</v>
          </cell>
          <cell r="C11768" t="str">
            <v>Vehicle painting services</v>
          </cell>
          <cell r="G11768" t="str">
            <v>해당없음</v>
          </cell>
        </row>
        <row r="11769">
          <cell r="A11769">
            <v>7818170301</v>
          </cell>
          <cell r="B11769" t="str">
            <v>주차장서비스</v>
          </cell>
          <cell r="C11769" t="str">
            <v>Vehicle parking service</v>
          </cell>
          <cell r="G11769" t="str">
            <v>해당없음</v>
          </cell>
        </row>
        <row r="11770">
          <cell r="A11770">
            <v>8010150701</v>
          </cell>
          <cell r="B11770" t="str">
            <v>정보화전략계획서비스</v>
          </cell>
          <cell r="C11770" t="str">
            <v>Information Strategy Planning services</v>
          </cell>
          <cell r="G11770" t="str">
            <v>해당없음</v>
          </cell>
        </row>
        <row r="11771">
          <cell r="A11771">
            <v>8010169801</v>
          </cell>
          <cell r="B11771" t="str">
            <v>정보화프로젝트관리서비스(PMO)</v>
          </cell>
          <cell r="C11771" t="str">
            <v>Project management Officer services</v>
          </cell>
          <cell r="G11771" t="str">
            <v>해당없음</v>
          </cell>
        </row>
        <row r="11772">
          <cell r="A11772">
            <v>8010169901</v>
          </cell>
          <cell r="B11772" t="str">
            <v>정보시스템감리서비스</v>
          </cell>
          <cell r="C11772" t="str">
            <v>Information system inspection services</v>
          </cell>
          <cell r="G11772" t="str">
            <v>해당없음</v>
          </cell>
        </row>
        <row r="11773">
          <cell r="A11773">
            <v>8010170601</v>
          </cell>
          <cell r="B11773" t="str">
            <v>구매대행서비스</v>
          </cell>
          <cell r="C11773" t="str">
            <v>Professional procurement services</v>
          </cell>
          <cell r="G11773" t="str">
            <v>해당없음</v>
          </cell>
        </row>
        <row r="11774">
          <cell r="A11774">
            <v>8011169901</v>
          </cell>
          <cell r="B11774" t="str">
            <v>인력공급서비스</v>
          </cell>
          <cell r="C11774" t="str">
            <v>Temporary staffing services</v>
          </cell>
          <cell r="G11774" t="str">
            <v>해당없음</v>
          </cell>
        </row>
        <row r="11775">
          <cell r="A11775">
            <v>8012169901</v>
          </cell>
          <cell r="B11775" t="str">
            <v>법무서비스</v>
          </cell>
          <cell r="C11775" t="str">
            <v>Legal services</v>
          </cell>
          <cell r="G11775" t="str">
            <v>해당없음</v>
          </cell>
        </row>
        <row r="11776">
          <cell r="A11776">
            <v>8013159801</v>
          </cell>
          <cell r="B11776" t="str">
            <v>부동산임대서비스</v>
          </cell>
          <cell r="C11776" t="str">
            <v>Lease and rental of real estate services</v>
          </cell>
          <cell r="G11776" t="str">
            <v>해당없음</v>
          </cell>
        </row>
        <row r="11777">
          <cell r="A11777">
            <v>8014161901</v>
          </cell>
          <cell r="B11777" t="str">
            <v>고객센터운영서비스</v>
          </cell>
          <cell r="C11777" t="str">
            <v>Customer relationship center CRC management services</v>
          </cell>
          <cell r="G11777" t="str">
            <v>해당없음</v>
          </cell>
        </row>
        <row r="11778">
          <cell r="A11778">
            <v>8014162201</v>
          </cell>
          <cell r="B11778" t="str">
            <v>우편발송서비스</v>
          </cell>
          <cell r="C11778" t="str">
            <v>Letter shop services</v>
          </cell>
          <cell r="G11778" t="str">
            <v>해당없음</v>
          </cell>
        </row>
        <row r="11779">
          <cell r="A11779">
            <v>8014190201</v>
          </cell>
          <cell r="B11779" t="str">
            <v>회의기획및대행서비스</v>
          </cell>
          <cell r="C11779" t="str">
            <v>Meetings events</v>
          </cell>
          <cell r="G11779" t="str">
            <v>해당없음</v>
          </cell>
        </row>
        <row r="11780">
          <cell r="A11780">
            <v>8014199001</v>
          </cell>
          <cell r="B11780" t="str">
            <v>기타행사기획및대행서비스</v>
          </cell>
          <cell r="C11780" t="str">
            <v>Other events management</v>
          </cell>
          <cell r="G11780" t="str">
            <v>해당없음</v>
          </cell>
        </row>
        <row r="11781">
          <cell r="A11781">
            <v>8016159001</v>
          </cell>
          <cell r="B11781" t="str">
            <v>기타사업지원서비스</v>
          </cell>
          <cell r="C11781" t="str">
            <v>Other management support services</v>
          </cell>
          <cell r="G11781" t="str">
            <v>해당없음</v>
          </cell>
        </row>
        <row r="11782">
          <cell r="A11782">
            <v>8016159801</v>
          </cell>
          <cell r="B11782" t="str">
            <v>사업장위탁운영서비스</v>
          </cell>
          <cell r="C11782" t="str">
            <v>Administration commission services</v>
          </cell>
          <cell r="G11782" t="str">
            <v>해당없음</v>
          </cell>
        </row>
        <row r="11783">
          <cell r="A11783">
            <v>8016159901</v>
          </cell>
          <cell r="B11783" t="str">
            <v>사무지원서비스</v>
          </cell>
          <cell r="C11783" t="str">
            <v>Management support relevant services</v>
          </cell>
          <cell r="G11783" t="str">
            <v>해당없음</v>
          </cell>
        </row>
        <row r="11784">
          <cell r="A11784">
            <v>8017150101</v>
          </cell>
          <cell r="B11784" t="str">
            <v>모바일서베이정책고객조사서비스</v>
          </cell>
          <cell r="C11784" t="str">
            <v>Mobile customer survey research services policy</v>
          </cell>
          <cell r="G11784" t="str">
            <v>해당없음</v>
          </cell>
        </row>
        <row r="11785">
          <cell r="A11785">
            <v>8017150102</v>
          </cell>
          <cell r="B11785" t="str">
            <v>모바일서베이업체보유패널조사서비스</v>
          </cell>
          <cell r="C11785" t="str">
            <v>Hold Panel Survey research services company Mobile</v>
          </cell>
          <cell r="G11785" t="str">
            <v>해당없음</v>
          </cell>
        </row>
        <row r="11786">
          <cell r="A11786">
            <v>8017150103</v>
          </cell>
          <cell r="B11786" t="str">
            <v>모바일서베이결과분석보고서작성서비스</v>
          </cell>
          <cell r="C11786" t="str">
            <v>Mobile survey results analysis and reporting services</v>
          </cell>
          <cell r="G11786" t="str">
            <v>해당없음</v>
          </cell>
        </row>
        <row r="11787">
          <cell r="A11787">
            <v>8017160201</v>
          </cell>
          <cell r="B11787" t="str">
            <v>온라인홍보및방송콘텐츠서비스</v>
          </cell>
          <cell r="C11787" t="str">
            <v>Online and social media publicity service</v>
          </cell>
          <cell r="G11787" t="str">
            <v>해당없음</v>
          </cell>
        </row>
        <row r="11788">
          <cell r="A11788">
            <v>8017169901</v>
          </cell>
          <cell r="B11788" t="str">
            <v>홍보및마케팅서비스</v>
          </cell>
          <cell r="C11788" t="str">
            <v>Publicity and marketing services</v>
          </cell>
          <cell r="G11788" t="str">
            <v>해당없음</v>
          </cell>
        </row>
        <row r="11789">
          <cell r="A11789">
            <v>8090900101</v>
          </cell>
          <cell r="B11789" t="str">
            <v>경제산업연구조사서비스</v>
          </cell>
          <cell r="C11789" t="str">
            <v>Economic research services</v>
          </cell>
          <cell r="G11789" t="str">
            <v>해당없음</v>
          </cell>
        </row>
        <row r="11790">
          <cell r="A11790">
            <v>8090900201</v>
          </cell>
          <cell r="B11790" t="str">
            <v>재정및세무연구조사서비스</v>
          </cell>
          <cell r="C11790" t="str">
            <v>Finance and tax research services</v>
          </cell>
          <cell r="G11790" t="str">
            <v>해당없음</v>
          </cell>
        </row>
        <row r="11791">
          <cell r="A11791">
            <v>8090900301</v>
          </cell>
          <cell r="B11791" t="str">
            <v>금융보험연구조사서비스</v>
          </cell>
          <cell r="C11791" t="str">
            <v>Banking and Insurance research services</v>
          </cell>
          <cell r="G11791" t="str">
            <v>해당없음</v>
          </cell>
        </row>
        <row r="11792">
          <cell r="A11792">
            <v>8090900401</v>
          </cell>
          <cell r="B11792" t="str">
            <v>조달연구조사서비스</v>
          </cell>
          <cell r="C11792" t="str">
            <v>Procurement research services</v>
          </cell>
          <cell r="G11792" t="str">
            <v>해당없음</v>
          </cell>
        </row>
        <row r="11793">
          <cell r="A11793">
            <v>8090900501</v>
          </cell>
          <cell r="B11793" t="str">
            <v>지식재산및특허연구조사서비스</v>
          </cell>
          <cell r="C11793" t="str">
            <v>Intellectual property and patent research services</v>
          </cell>
          <cell r="G11793" t="str">
            <v>해당없음</v>
          </cell>
        </row>
        <row r="11794">
          <cell r="A11794">
            <v>8090900601</v>
          </cell>
          <cell r="B11794" t="str">
            <v>통계연구조사서비스</v>
          </cell>
          <cell r="C11794" t="str">
            <v>Statistics research services</v>
          </cell>
          <cell r="G11794" t="str">
            <v>해당없음</v>
          </cell>
        </row>
        <row r="11795">
          <cell r="A11795">
            <v>8090900701</v>
          </cell>
          <cell r="B11795" t="str">
            <v>법제및법무연구조사서비스</v>
          </cell>
          <cell r="C11795" t="str">
            <v>Legal research services</v>
          </cell>
          <cell r="G11795" t="str">
            <v>해당없음</v>
          </cell>
        </row>
        <row r="11796">
          <cell r="A11796">
            <v>8090900801</v>
          </cell>
          <cell r="B11796" t="str">
            <v>보건복지연구조사서비스</v>
          </cell>
          <cell r="C11796" t="str">
            <v>Health and welfare research services</v>
          </cell>
          <cell r="G11796" t="str">
            <v>해당없음</v>
          </cell>
        </row>
        <row r="11797">
          <cell r="A11797">
            <v>8090900901</v>
          </cell>
          <cell r="B11797" t="str">
            <v>식품연구조사서비스</v>
          </cell>
          <cell r="C11797" t="str">
            <v>Food research services</v>
          </cell>
          <cell r="G11797" t="str">
            <v>해당없음</v>
          </cell>
        </row>
        <row r="11798">
          <cell r="A11798">
            <v>8090901001</v>
          </cell>
          <cell r="B11798" t="str">
            <v>농림수산연구조사서비스</v>
          </cell>
          <cell r="C11798" t="str">
            <v>Agriculture, forestry and fisheries research services</v>
          </cell>
          <cell r="G11798" t="str">
            <v>해당없음</v>
          </cell>
        </row>
        <row r="11799">
          <cell r="A11799">
            <v>8090901101</v>
          </cell>
          <cell r="B11799" t="str">
            <v>과학기술연구조사서비스</v>
          </cell>
          <cell r="C11799" t="str">
            <v>Scientific technology research services</v>
          </cell>
          <cell r="G11799" t="str">
            <v>해당없음</v>
          </cell>
        </row>
        <row r="11800">
          <cell r="A11800">
            <v>8090901201</v>
          </cell>
          <cell r="B11800" t="str">
            <v>정보통신연구조사서비스</v>
          </cell>
          <cell r="C11800" t="str">
            <v>Information and communications research services</v>
          </cell>
          <cell r="G11800" t="str">
            <v>해당없음</v>
          </cell>
        </row>
        <row r="11801">
          <cell r="A11801">
            <v>8090901301</v>
          </cell>
          <cell r="B11801" t="str">
            <v>기상연구조사서비스</v>
          </cell>
          <cell r="C11801" t="str">
            <v>Meteorological research services</v>
          </cell>
          <cell r="G11801" t="str">
            <v>해당없음</v>
          </cell>
        </row>
        <row r="11802">
          <cell r="A11802">
            <v>8090901401</v>
          </cell>
          <cell r="B11802" t="str">
            <v>인력개발및교육연구조사서비스</v>
          </cell>
          <cell r="C11802" t="str">
            <v>Human resource development and educational research services</v>
          </cell>
          <cell r="G11802" t="str">
            <v>해당없음</v>
          </cell>
        </row>
        <row r="11803">
          <cell r="A11803">
            <v>8090901501</v>
          </cell>
          <cell r="B11803" t="str">
            <v>외교및국제협력연구조사서비스</v>
          </cell>
          <cell r="C11803" t="str">
            <v>Diplomatic and international cooperation research services</v>
          </cell>
          <cell r="G11803" t="str">
            <v>해당없음</v>
          </cell>
        </row>
        <row r="11804">
          <cell r="A11804">
            <v>8090901601</v>
          </cell>
          <cell r="B11804" t="str">
            <v>무역및국제통상연구조사서비스</v>
          </cell>
          <cell r="C11804" t="str">
            <v>International trade research services</v>
          </cell>
          <cell r="G11804" t="str">
            <v>해당없음</v>
          </cell>
        </row>
        <row r="11805">
          <cell r="A11805">
            <v>8090901701</v>
          </cell>
          <cell r="B11805" t="str">
            <v>통일대북연구조사서비스</v>
          </cell>
          <cell r="C11805" t="str">
            <v>Unification and North Korea research services</v>
          </cell>
          <cell r="G11805" t="str">
            <v>해당없음</v>
          </cell>
        </row>
        <row r="11806">
          <cell r="A11806">
            <v>8090901801</v>
          </cell>
          <cell r="B11806" t="str">
            <v>국방연구조사서비스</v>
          </cell>
          <cell r="C11806" t="str">
            <v>National defense research services</v>
          </cell>
          <cell r="G11806" t="str">
            <v>해당없음</v>
          </cell>
        </row>
        <row r="11807">
          <cell r="A11807">
            <v>8090901901</v>
          </cell>
          <cell r="B11807" t="str">
            <v>정치선거연구조사서비스</v>
          </cell>
          <cell r="C11807" t="str">
            <v>Politics and election research services</v>
          </cell>
          <cell r="G11807" t="str">
            <v>해당없음</v>
          </cell>
        </row>
        <row r="11808">
          <cell r="A11808">
            <v>8090902001</v>
          </cell>
          <cell r="B11808" t="str">
            <v>조직인사연구조사서비스</v>
          </cell>
          <cell r="C11808" t="str">
            <v>Organization and personnel research services</v>
          </cell>
          <cell r="G11808" t="str">
            <v>해당없음</v>
          </cell>
        </row>
        <row r="11809">
          <cell r="A11809">
            <v>8090902101</v>
          </cell>
          <cell r="B11809" t="str">
            <v>경영전략연구조사서비스</v>
          </cell>
          <cell r="C11809" t="str">
            <v>Business strategy research services</v>
          </cell>
          <cell r="G11809" t="str">
            <v>해당없음</v>
          </cell>
        </row>
        <row r="11810">
          <cell r="A11810">
            <v>8090902201</v>
          </cell>
          <cell r="B11810" t="str">
            <v>기록관리연구조사서비스</v>
          </cell>
          <cell r="C11810" t="str">
            <v>Records management research services</v>
          </cell>
          <cell r="G11810" t="str">
            <v>해당없음</v>
          </cell>
        </row>
        <row r="11811">
          <cell r="A11811">
            <v>8090902301</v>
          </cell>
          <cell r="B11811" t="str">
            <v>경찰치안연구조사서비스</v>
          </cell>
          <cell r="C11811" t="str">
            <v>Police and safety research services</v>
          </cell>
          <cell r="G11811" t="str">
            <v>해당없음</v>
          </cell>
        </row>
        <row r="11812">
          <cell r="A11812">
            <v>8090902401</v>
          </cell>
          <cell r="B11812" t="str">
            <v>소방방재연구조사서비스</v>
          </cell>
          <cell r="C11812" t="str">
            <v>Firefighting and disaster prevention research services</v>
          </cell>
          <cell r="G11812" t="str">
            <v>해당없음</v>
          </cell>
        </row>
        <row r="11813">
          <cell r="A11813">
            <v>8090902501</v>
          </cell>
          <cell r="B11813" t="str">
            <v>문화예술연구조사서비스</v>
          </cell>
          <cell r="C11813" t="str">
            <v>Culture and art research services</v>
          </cell>
          <cell r="G11813" t="str">
            <v>해당없음</v>
          </cell>
        </row>
        <row r="11814">
          <cell r="A11814">
            <v>8090902601</v>
          </cell>
          <cell r="B11814" t="str">
            <v>관광레저연구조사서비스</v>
          </cell>
          <cell r="C11814" t="str">
            <v>Tourism and leisure research services</v>
          </cell>
          <cell r="G11814" t="str">
            <v>해당없음</v>
          </cell>
        </row>
        <row r="11815">
          <cell r="A11815">
            <v>8090902701</v>
          </cell>
          <cell r="B11815" t="str">
            <v>방송언론연구조사서비스</v>
          </cell>
          <cell r="C11815" t="str">
            <v>Broadcast and mass media research services</v>
          </cell>
          <cell r="G11815" t="str">
            <v>해당없음</v>
          </cell>
        </row>
        <row r="11816">
          <cell r="A11816">
            <v>8090902801</v>
          </cell>
          <cell r="B11816" t="str">
            <v>환경에너지연구조사서비스</v>
          </cell>
          <cell r="C11816" t="str">
            <v>Environment and energy research services</v>
          </cell>
          <cell r="G11816" t="str">
            <v>해당없음</v>
          </cell>
        </row>
        <row r="11817">
          <cell r="A11817">
            <v>8090902901</v>
          </cell>
          <cell r="B11817" t="str">
            <v>고용노동연구조사서비스</v>
          </cell>
          <cell r="C11817" t="str">
            <v>Employment and labor research services</v>
          </cell>
          <cell r="G11817" t="str">
            <v>해당없음</v>
          </cell>
        </row>
        <row r="11818">
          <cell r="A11818">
            <v>8090903001</v>
          </cell>
          <cell r="B11818" t="str">
            <v>건설및지역개발연구조사서비스</v>
          </cell>
          <cell r="C11818" t="str">
            <v>Construction and local area development research services</v>
          </cell>
          <cell r="G11818" t="str">
            <v>해당없음</v>
          </cell>
        </row>
        <row r="11819">
          <cell r="A11819">
            <v>8090903101</v>
          </cell>
          <cell r="B11819" t="str">
            <v>교통연구조사서비스</v>
          </cell>
          <cell r="C11819" t="str">
            <v>Traffic and transportation research services</v>
          </cell>
          <cell r="G11819" t="str">
            <v>해당없음</v>
          </cell>
        </row>
        <row r="11820">
          <cell r="A11820">
            <v>8090903201</v>
          </cell>
          <cell r="B11820" t="str">
            <v>기타연구조사서비스</v>
          </cell>
          <cell r="C11820" t="str">
            <v>Other research services</v>
          </cell>
          <cell r="G11820" t="str">
            <v>해당없음</v>
          </cell>
        </row>
        <row r="11821">
          <cell r="A11821">
            <v>8090909901</v>
          </cell>
          <cell r="B11821" t="str">
            <v>전자태그재물조사서비스</v>
          </cell>
          <cell r="C11821" t="str">
            <v>Radio frequency identification property survey services</v>
          </cell>
          <cell r="G11821" t="str">
            <v>해당없음</v>
          </cell>
        </row>
        <row r="11822">
          <cell r="A11822">
            <v>8110150601</v>
          </cell>
          <cell r="B11822" t="str">
            <v>선박설계·감리용역</v>
          </cell>
          <cell r="C11822" t="str">
            <v>Naval architecture</v>
          </cell>
          <cell r="G11822" t="str">
            <v>해당없음</v>
          </cell>
        </row>
        <row r="11823">
          <cell r="A11823">
            <v>8110150801</v>
          </cell>
          <cell r="B11823" t="str">
            <v>건축설계용역</v>
          </cell>
          <cell r="C11823" t="str">
            <v>Architectural engineering</v>
          </cell>
          <cell r="G11823" t="str">
            <v>해당없음</v>
          </cell>
        </row>
        <row r="11824">
          <cell r="A11824">
            <v>8110151001</v>
          </cell>
          <cell r="B11824" t="str">
            <v>토목설계용역</v>
          </cell>
          <cell r="C11824" t="str">
            <v>Civil engineering</v>
          </cell>
          <cell r="G11824" t="str">
            <v>해당없음</v>
          </cell>
        </row>
        <row r="11825">
          <cell r="A11825">
            <v>8110151201</v>
          </cell>
          <cell r="B11825" t="str">
            <v>지리정보시스템관련용역</v>
          </cell>
          <cell r="C11825" t="str">
            <v>Geographic information system services</v>
          </cell>
          <cell r="G11825" t="str">
            <v>해당없음</v>
          </cell>
        </row>
        <row r="11826">
          <cell r="A11826">
            <v>8110151301</v>
          </cell>
          <cell r="B11826" t="str">
            <v>건축CM용역</v>
          </cell>
          <cell r="C11826" t="str">
            <v>Architectural  construction management</v>
          </cell>
          <cell r="G11826" t="str">
            <v>해당없음</v>
          </cell>
        </row>
        <row r="11827">
          <cell r="A11827">
            <v>8110152401</v>
          </cell>
          <cell r="B11827" t="str">
            <v>도시계획용역</v>
          </cell>
          <cell r="C11827" t="str">
            <v>City development planning services</v>
          </cell>
          <cell r="G11827" t="str">
            <v>해당없음</v>
          </cell>
        </row>
        <row r="11828">
          <cell r="A11828">
            <v>8110152701</v>
          </cell>
          <cell r="B11828" t="str">
            <v>상하수도설계용역</v>
          </cell>
          <cell r="C11828" t="str">
            <v>Wastewater engineering</v>
          </cell>
          <cell r="G11828" t="str">
            <v>해당없음</v>
          </cell>
        </row>
        <row r="11829">
          <cell r="A11829">
            <v>8110157001</v>
          </cell>
          <cell r="B11829" t="str">
            <v>토목CM용역</v>
          </cell>
          <cell r="C11829" t="str">
            <v>Civil construction management</v>
          </cell>
          <cell r="G11829" t="str">
            <v>해당없음</v>
          </cell>
        </row>
        <row r="11830">
          <cell r="A11830">
            <v>8110159001</v>
          </cell>
          <cell r="B11830" t="str">
            <v>건축감리용역</v>
          </cell>
          <cell r="C11830" t="str">
            <v>Architectural construction supervision service</v>
          </cell>
          <cell r="G11830" t="str">
            <v>해당없음</v>
          </cell>
        </row>
        <row r="11831">
          <cell r="A11831">
            <v>8110159101</v>
          </cell>
          <cell r="B11831" t="str">
            <v>토목감리용역</v>
          </cell>
          <cell r="C11831" t="str">
            <v>Civil  construction supervision service</v>
          </cell>
          <cell r="G11831" t="str">
            <v>해당없음</v>
          </cell>
        </row>
        <row r="11832">
          <cell r="A11832">
            <v>8110159201</v>
          </cell>
          <cell r="B11832" t="str">
            <v>전기감리용역</v>
          </cell>
          <cell r="C11832" t="str">
            <v>Electrical  system supervision service</v>
          </cell>
          <cell r="G11832" t="str">
            <v>해당없음</v>
          </cell>
        </row>
        <row r="11833">
          <cell r="A11833">
            <v>8110159301</v>
          </cell>
          <cell r="B11833" t="str">
            <v>정보통신감리용역</v>
          </cell>
          <cell r="C11833" t="str">
            <v>Information and communication system supervision service</v>
          </cell>
          <cell r="G11833" t="str">
            <v>해당없음</v>
          </cell>
        </row>
        <row r="11834">
          <cell r="A11834">
            <v>8110159401</v>
          </cell>
          <cell r="B11834" t="str">
            <v>소방감리용역</v>
          </cell>
          <cell r="C11834" t="str">
            <v>Fire protection system supervision service</v>
          </cell>
          <cell r="G11834" t="str">
            <v>해당없음</v>
          </cell>
        </row>
        <row r="11835">
          <cell r="A11835">
            <v>8110159601</v>
          </cell>
          <cell r="B11835" t="str">
            <v>유수율제고서비스</v>
          </cell>
          <cell r="C11835" t="str">
            <v>Accounted for water rate service</v>
          </cell>
          <cell r="G11835" t="str">
            <v>해당없음</v>
          </cell>
        </row>
        <row r="11836">
          <cell r="A11836">
            <v>8110159701</v>
          </cell>
          <cell r="B11836" t="str">
            <v>조경설계용역</v>
          </cell>
          <cell r="C11836" t="str">
            <v>Landscape architecture and design services</v>
          </cell>
          <cell r="G11836" t="str">
            <v>해당없음</v>
          </cell>
        </row>
        <row r="11837">
          <cell r="A11837">
            <v>8110170101</v>
          </cell>
          <cell r="B11837" t="str">
            <v>전기설계용역</v>
          </cell>
          <cell r="C11837" t="str">
            <v>Electrical engineering services</v>
          </cell>
          <cell r="G11837" t="str">
            <v>해당없음</v>
          </cell>
        </row>
        <row r="11838">
          <cell r="A11838">
            <v>8110220101</v>
          </cell>
          <cell r="B11838" t="str">
            <v>교통설계용역</v>
          </cell>
          <cell r="C11838" t="str">
            <v>Traffic related maintenance and planning services</v>
          </cell>
          <cell r="G11838" t="str">
            <v>해당없음</v>
          </cell>
        </row>
        <row r="11839">
          <cell r="A11839">
            <v>8110270101</v>
          </cell>
          <cell r="B11839" t="str">
            <v>소방설계용역</v>
          </cell>
          <cell r="C11839" t="str">
            <v>Fire and gas monitoring and control system engineering service</v>
          </cell>
          <cell r="G11839" t="str">
            <v>해당없음</v>
          </cell>
        </row>
        <row r="11840">
          <cell r="A11840">
            <v>8110898901</v>
          </cell>
          <cell r="B11840" t="str">
            <v>기타기술용역</v>
          </cell>
          <cell r="C11840" t="str">
            <v>Other engineering service</v>
          </cell>
          <cell r="G11840" t="str">
            <v>해당없음</v>
          </cell>
        </row>
        <row r="11841">
          <cell r="A11841">
            <v>8110909001</v>
          </cell>
          <cell r="B11841" t="str">
            <v>문화재실측설계용역</v>
          </cell>
          <cell r="C11841" t="str">
            <v>Cultural property engineering services</v>
          </cell>
          <cell r="G11841" t="str">
            <v>해당없음</v>
          </cell>
        </row>
        <row r="11842">
          <cell r="A11842">
            <v>8110909002</v>
          </cell>
          <cell r="B11842" t="str">
            <v>문화재감리용역</v>
          </cell>
          <cell r="C11842" t="str">
            <v>Cultural property supervision services</v>
          </cell>
          <cell r="G11842" t="str">
            <v>해당없음</v>
          </cell>
        </row>
        <row r="11843">
          <cell r="A11843">
            <v>8111159701</v>
          </cell>
          <cell r="B11843" t="str">
            <v>인프라클라우드서비스(IaaS)</v>
          </cell>
          <cell r="C11843" t="str">
            <v>Infrastructure as a service</v>
          </cell>
          <cell r="G11843" t="str">
            <v>해당없음</v>
          </cell>
        </row>
        <row r="11844">
          <cell r="A11844">
            <v>8111159702</v>
          </cell>
          <cell r="B11844" t="str">
            <v>개발및플랫폼클라우드서비스(PaaS)</v>
          </cell>
          <cell r="C11844" t="str">
            <v>Platform as a service</v>
          </cell>
          <cell r="G11844" t="str">
            <v>해당없음</v>
          </cell>
        </row>
        <row r="11845">
          <cell r="A11845">
            <v>8111159703</v>
          </cell>
          <cell r="B11845" t="str">
            <v>응용클라우드서비스(SaaS)</v>
          </cell>
          <cell r="C11845" t="str">
            <v>Software as a service</v>
          </cell>
          <cell r="G11845" t="str">
            <v>해당없음</v>
          </cell>
        </row>
        <row r="11846">
          <cell r="A11846">
            <v>8111159801</v>
          </cell>
          <cell r="B11846" t="str">
            <v>패키지소프트웨어개발및도입서비스</v>
          </cell>
          <cell r="C11846" t="str">
            <v>Software package development and introduction services</v>
          </cell>
          <cell r="G11846" t="str">
            <v>해당없음</v>
          </cell>
        </row>
        <row r="11847">
          <cell r="A11847">
            <v>8111159901</v>
          </cell>
          <cell r="B11847" t="str">
            <v>정보시스템개발서비스</v>
          </cell>
          <cell r="C11847" t="str">
            <v>Information system development services</v>
          </cell>
          <cell r="G11847" t="str">
            <v>해당없음</v>
          </cell>
        </row>
        <row r="11848">
          <cell r="A11848">
            <v>8111170801</v>
          </cell>
          <cell r="B11848" t="str">
            <v>정보통신설계용역</v>
          </cell>
          <cell r="C11848" t="str">
            <v>Telecommunications planning services</v>
          </cell>
          <cell r="G11848" t="str">
            <v>해당없음</v>
          </cell>
        </row>
        <row r="11849">
          <cell r="A11849">
            <v>8111179901</v>
          </cell>
          <cell r="B11849" t="str">
            <v>정보인프라구축서비스</v>
          </cell>
          <cell r="C11849" t="str">
            <v>Information infrastructure design services</v>
          </cell>
          <cell r="G11849" t="str">
            <v>해당없음</v>
          </cell>
        </row>
        <row r="11850">
          <cell r="A11850">
            <v>8111180101</v>
          </cell>
          <cell r="B11850" t="str">
            <v>컴퓨터네트워크또는인터넷보안서비스</v>
          </cell>
          <cell r="C11850" t="str">
            <v>Computer or network or internet security services</v>
          </cell>
          <cell r="G11850" t="str">
            <v>해당없음</v>
          </cell>
        </row>
        <row r="11851">
          <cell r="A11851">
            <v>8111180901</v>
          </cell>
          <cell r="B11851" t="str">
            <v>컴퓨터및주변기기설치</v>
          </cell>
          <cell r="C11851" t="str">
            <v>Installation of computer equipment and peripherals</v>
          </cell>
          <cell r="G11851" t="str">
            <v>해당없음</v>
          </cell>
        </row>
        <row r="11852">
          <cell r="A11852">
            <v>8111181101</v>
          </cell>
          <cell r="B11852" t="str">
            <v>운영위탁서비스</v>
          </cell>
          <cell r="C11852" t="str">
            <v>Technical support or help desk support services</v>
          </cell>
          <cell r="G11852" t="str">
            <v>해당없음</v>
          </cell>
        </row>
        <row r="11853">
          <cell r="A11853">
            <v>8111189901</v>
          </cell>
          <cell r="B11853" t="str">
            <v>정보시스템유지관리서비스</v>
          </cell>
          <cell r="C11853" t="str">
            <v>System administrators services</v>
          </cell>
          <cell r="G11853" t="str">
            <v>해당없음</v>
          </cell>
        </row>
        <row r="11854">
          <cell r="A11854">
            <v>8111200201</v>
          </cell>
          <cell r="B11854" t="str">
            <v>데이터처리서비스</v>
          </cell>
          <cell r="C11854" t="str">
            <v>Data processing or preparation services</v>
          </cell>
          <cell r="G11854" t="str">
            <v>해당없음</v>
          </cell>
        </row>
        <row r="11855">
          <cell r="A11855">
            <v>8111200202</v>
          </cell>
          <cell r="B11855" t="str">
            <v>빅데이터분석서비스</v>
          </cell>
          <cell r="C11855" t="str">
            <v>Big data analysis services</v>
          </cell>
          <cell r="G11855" t="str">
            <v>해당없음</v>
          </cell>
        </row>
        <row r="11856">
          <cell r="A11856">
            <v>8111219901</v>
          </cell>
          <cell r="B11856" t="str">
            <v>인터넷지원개발서비스</v>
          </cell>
          <cell r="C11856" t="str">
            <v>Internet support services</v>
          </cell>
          <cell r="G11856" t="str">
            <v>해당없음</v>
          </cell>
        </row>
        <row r="11857">
          <cell r="A11857">
            <v>8111229901</v>
          </cell>
          <cell r="B11857" t="str">
            <v>소프트웨어유지및지원서비스</v>
          </cell>
          <cell r="C11857" t="str">
            <v>Software maintenance and support services</v>
          </cell>
          <cell r="G11857" t="str">
            <v>해당없음</v>
          </cell>
        </row>
        <row r="11858">
          <cell r="A11858">
            <v>8111239901</v>
          </cell>
          <cell r="B11858" t="str">
            <v>전산장비유지관리서비스</v>
          </cell>
          <cell r="C11858" t="str">
            <v>Maintenance and repair of computer equipment and components services</v>
          </cell>
          <cell r="G11858" t="str">
            <v>해당없음</v>
          </cell>
        </row>
        <row r="11859">
          <cell r="A11859">
            <v>8114159901</v>
          </cell>
          <cell r="B11859" t="str">
            <v>기술검사분석서비스</v>
          </cell>
          <cell r="C11859" t="str">
            <v>Technical test, inspection or analysis services</v>
          </cell>
          <cell r="G11859" t="str">
            <v>해당없음</v>
          </cell>
        </row>
        <row r="11860">
          <cell r="A11860">
            <v>8114180101</v>
          </cell>
          <cell r="B11860" t="str">
            <v>안전진단용역</v>
          </cell>
          <cell r="C11860" t="str">
            <v>Safety or risk analysis</v>
          </cell>
          <cell r="G11860" t="str">
            <v>해당없음</v>
          </cell>
        </row>
        <row r="11861">
          <cell r="A11861">
            <v>8114180501</v>
          </cell>
          <cell r="B11861" t="str">
            <v>TAB(시험조정평가서비스)</v>
          </cell>
          <cell r="C11861" t="str">
            <v>Building inspection service</v>
          </cell>
          <cell r="G11861" t="str">
            <v>해당없음</v>
          </cell>
        </row>
        <row r="11862">
          <cell r="A11862">
            <v>8114180701</v>
          </cell>
          <cell r="B11862" t="str">
            <v>신설하수관로CCTV조사서비스</v>
          </cell>
          <cell r="C11862" t="str">
            <v>New sewer pipe CCTV inspection service</v>
          </cell>
          <cell r="G11862" t="str">
            <v>해당없음</v>
          </cell>
        </row>
        <row r="11863">
          <cell r="A11863">
            <v>8115160401</v>
          </cell>
          <cell r="B11863" t="str">
            <v>측량용역</v>
          </cell>
          <cell r="C11863" t="str">
            <v>Land surveying</v>
          </cell>
          <cell r="G11863" t="str">
            <v>해당없음</v>
          </cell>
        </row>
        <row r="11864">
          <cell r="A11864">
            <v>8115169901</v>
          </cell>
          <cell r="B11864" t="str">
            <v>공간정보DB구축서비스</v>
          </cell>
          <cell r="C11864" t="str">
            <v>Geographic information database system services</v>
          </cell>
          <cell r="G11864" t="str">
            <v>해당없음</v>
          </cell>
        </row>
        <row r="11865">
          <cell r="A11865">
            <v>8115179901</v>
          </cell>
          <cell r="B11865" t="str">
            <v>지질연구조사서비스</v>
          </cell>
          <cell r="C11865" t="str">
            <v>Geological relevent services</v>
          </cell>
          <cell r="G11865" t="str">
            <v>해당없음</v>
          </cell>
        </row>
        <row r="11866">
          <cell r="A11866">
            <v>8115199901</v>
          </cell>
          <cell r="B11866" t="str">
            <v>지구물리연구조사서비스</v>
          </cell>
          <cell r="C11866" t="str">
            <v>Geophysical services</v>
          </cell>
          <cell r="G11866" t="str">
            <v>해당없음</v>
          </cell>
        </row>
        <row r="11867">
          <cell r="A11867">
            <v>8210169801</v>
          </cell>
          <cell r="B11867" t="str">
            <v>음원제작서비스</v>
          </cell>
          <cell r="C11867" t="str">
            <v>Production sound services</v>
          </cell>
          <cell r="G11867" t="str">
            <v>해당없음</v>
          </cell>
        </row>
        <row r="11868">
          <cell r="A11868">
            <v>8211180401</v>
          </cell>
          <cell r="B11868" t="str">
            <v>번역서비스</v>
          </cell>
          <cell r="C11868" t="str">
            <v>Written translation services</v>
          </cell>
          <cell r="G11868" t="str">
            <v>해당없음</v>
          </cell>
        </row>
        <row r="11869">
          <cell r="A11869">
            <v>8211189901</v>
          </cell>
          <cell r="B11869" t="str">
            <v>문서작성서비스</v>
          </cell>
          <cell r="C11869" t="str">
            <v>Editing and support services</v>
          </cell>
          <cell r="G11869" t="str">
            <v>해당없음</v>
          </cell>
        </row>
        <row r="11870">
          <cell r="A11870">
            <v>8211209001</v>
          </cell>
          <cell r="B11870" t="str">
            <v>통역서비스</v>
          </cell>
          <cell r="C11870" t="str">
            <v>Person language interpretation services</v>
          </cell>
          <cell r="G11870" t="str">
            <v>해당없음</v>
          </cell>
        </row>
        <row r="11871">
          <cell r="A11871">
            <v>8212150301</v>
          </cell>
          <cell r="B11871" t="str">
            <v>디지털인쇄물제작서비스</v>
          </cell>
          <cell r="C11871" t="str">
            <v>Digital printing services</v>
          </cell>
          <cell r="G11871" t="str">
            <v>해당없음</v>
          </cell>
        </row>
        <row r="11872">
          <cell r="A11872">
            <v>8212159901</v>
          </cell>
          <cell r="B11872" t="str">
            <v>종이인쇄물제작서비스</v>
          </cell>
          <cell r="C11872" t="str">
            <v>Printing relevant services</v>
          </cell>
          <cell r="G11872" t="str">
            <v>해당없음</v>
          </cell>
        </row>
        <row r="11873">
          <cell r="A11873">
            <v>8213160301</v>
          </cell>
          <cell r="B11873" t="str">
            <v>동영상제작서비스</v>
          </cell>
          <cell r="C11873" t="str">
            <v>Video production services</v>
          </cell>
          <cell r="G11873" t="str">
            <v>해당없음</v>
          </cell>
        </row>
        <row r="11874">
          <cell r="A11874">
            <v>8213169901</v>
          </cell>
          <cell r="B11874" t="str">
            <v>사진촬영처리서비스</v>
          </cell>
          <cell r="C11874" t="str">
            <v>Photography and process services</v>
          </cell>
          <cell r="G11874" t="str">
            <v>해당없음</v>
          </cell>
        </row>
        <row r="11875">
          <cell r="A11875">
            <v>8214150201</v>
          </cell>
          <cell r="B11875" t="str">
            <v>디자인서비스</v>
          </cell>
          <cell r="C11875" t="str">
            <v>Art design or graphic services</v>
          </cell>
          <cell r="G11875" t="str">
            <v>해당없음</v>
          </cell>
        </row>
        <row r="11876">
          <cell r="A11876">
            <v>8215159901</v>
          </cell>
          <cell r="B11876" t="str">
            <v>조각및시각예술용역</v>
          </cell>
          <cell r="C11876" t="str">
            <v>Visual art and sculptors services</v>
          </cell>
          <cell r="G11876" t="str">
            <v>해당없음</v>
          </cell>
        </row>
        <row r="11877">
          <cell r="A11877">
            <v>8312159901</v>
          </cell>
          <cell r="B11877" t="str">
            <v>도서관관련용역</v>
          </cell>
          <cell r="C11877" t="str">
            <v>Library services</v>
          </cell>
          <cell r="G11877" t="str">
            <v>해당없음</v>
          </cell>
        </row>
        <row r="11878">
          <cell r="A11878">
            <v>8312169901</v>
          </cell>
          <cell r="B11878" t="str">
            <v>정보센터관련용역</v>
          </cell>
          <cell r="C11878" t="str">
            <v>Information center services</v>
          </cell>
          <cell r="G11878" t="str">
            <v>해당없음</v>
          </cell>
        </row>
        <row r="11879">
          <cell r="A11879">
            <v>8411159901</v>
          </cell>
          <cell r="B11879" t="str">
            <v>회계서비스</v>
          </cell>
          <cell r="C11879" t="str">
            <v>Accounts services</v>
          </cell>
          <cell r="G11879" t="str">
            <v>해당없음</v>
          </cell>
        </row>
        <row r="11880">
          <cell r="A11880">
            <v>8413150301</v>
          </cell>
          <cell r="B11880" t="str">
            <v>자동차보험</v>
          </cell>
          <cell r="G11880" t="str">
            <v>해당없음</v>
          </cell>
        </row>
        <row r="11881">
          <cell r="A11881">
            <v>8413159801</v>
          </cell>
          <cell r="B11881" t="str">
            <v>손해보험</v>
          </cell>
          <cell r="C11881" t="str">
            <v>Property insurance</v>
          </cell>
          <cell r="G11881" t="str">
            <v>해당없음</v>
          </cell>
        </row>
        <row r="11882">
          <cell r="A11882">
            <v>8413160101</v>
          </cell>
          <cell r="B11882" t="str">
            <v>생명보험</v>
          </cell>
          <cell r="C11882" t="str">
            <v>Life insurance</v>
          </cell>
          <cell r="G11882" t="str">
            <v>해당없음</v>
          </cell>
        </row>
        <row r="11883">
          <cell r="A11883">
            <v>8413169801</v>
          </cell>
          <cell r="B11883" t="str">
            <v>제3보험</v>
          </cell>
          <cell r="C11883" t="str">
            <v>Third party insurance</v>
          </cell>
          <cell r="G11883" t="str">
            <v>해당없음</v>
          </cell>
        </row>
        <row r="11884">
          <cell r="A11884">
            <v>8413169901</v>
          </cell>
          <cell r="B11884" t="str">
            <v>기본형상품</v>
          </cell>
          <cell r="G11884" t="str">
            <v>해당없음</v>
          </cell>
        </row>
        <row r="11885">
          <cell r="A11885">
            <v>8413169902</v>
          </cell>
          <cell r="B11885" t="str">
            <v>암진단보장형상품</v>
          </cell>
          <cell r="G11885" t="str">
            <v>해당없음</v>
          </cell>
        </row>
        <row r="11886">
          <cell r="A11886">
            <v>8413169903</v>
          </cell>
          <cell r="B11886" t="str">
            <v>종합진단보장형상품</v>
          </cell>
          <cell r="G11886" t="str">
            <v>해당없음</v>
          </cell>
        </row>
        <row r="11887">
          <cell r="A11887">
            <v>8413169904</v>
          </cell>
          <cell r="B11887" t="str">
            <v>의료비보장형상품</v>
          </cell>
          <cell r="G11887" t="str">
            <v>해당없음</v>
          </cell>
        </row>
        <row r="11888">
          <cell r="A11888">
            <v>8413169905</v>
          </cell>
          <cell r="B11888" t="str">
            <v>의료비종합보장형상품</v>
          </cell>
          <cell r="G11888" t="str">
            <v>해당없음</v>
          </cell>
        </row>
        <row r="11889">
          <cell r="A11889">
            <v>8413169906</v>
          </cell>
          <cell r="B11889" t="str">
            <v>의료·진단비보장형상품</v>
          </cell>
          <cell r="G11889" t="str">
            <v>해당없음</v>
          </cell>
        </row>
        <row r="11890">
          <cell r="A11890">
            <v>8413169907</v>
          </cell>
          <cell r="B11890" t="str">
            <v>종합보장형상품</v>
          </cell>
          <cell r="G11890" t="str">
            <v>해당없음</v>
          </cell>
        </row>
        <row r="11891">
          <cell r="A11891">
            <v>8413169908</v>
          </cell>
          <cell r="B11891" t="str">
            <v>암진단담보</v>
          </cell>
          <cell r="G11891" t="str">
            <v>해당없음</v>
          </cell>
        </row>
        <row r="11892">
          <cell r="A11892">
            <v>8413169909</v>
          </cell>
          <cell r="B11892" t="str">
            <v>특정질병진단담보</v>
          </cell>
          <cell r="G11892" t="str">
            <v>해당없음</v>
          </cell>
        </row>
        <row r="11893">
          <cell r="A11893">
            <v>8413169910</v>
          </cell>
          <cell r="B11893" t="str">
            <v>심장질환진단담보</v>
          </cell>
          <cell r="G11893" t="str">
            <v>해당없음</v>
          </cell>
        </row>
        <row r="11894">
          <cell r="A11894">
            <v>8413169911</v>
          </cell>
          <cell r="B11894" t="str">
            <v>뇌질환진단담보</v>
          </cell>
          <cell r="G11894" t="str">
            <v>해당없음</v>
          </cell>
        </row>
        <row r="11895">
          <cell r="A11895">
            <v>8413169912</v>
          </cell>
          <cell r="B11895" t="str">
            <v>골절진단담보</v>
          </cell>
          <cell r="G11895" t="str">
            <v>해당없음</v>
          </cell>
        </row>
        <row r="11896">
          <cell r="A11896">
            <v>8413169913</v>
          </cell>
          <cell r="B11896" t="str">
            <v>화상진단담보</v>
          </cell>
          <cell r="G11896" t="str">
            <v>해당없음</v>
          </cell>
        </row>
        <row r="11897">
          <cell r="A11897">
            <v>8413169914</v>
          </cell>
          <cell r="B11897" t="str">
            <v>암수술비담보</v>
          </cell>
          <cell r="G11897" t="str">
            <v>해당없음</v>
          </cell>
        </row>
        <row r="11898">
          <cell r="A11898">
            <v>8413169915</v>
          </cell>
          <cell r="B11898" t="str">
            <v>골절수술비담보</v>
          </cell>
          <cell r="G11898" t="str">
            <v>해당없음</v>
          </cell>
        </row>
        <row r="11899">
          <cell r="A11899">
            <v>8413169916</v>
          </cell>
          <cell r="B11899" t="str">
            <v>수술비담보</v>
          </cell>
          <cell r="G11899" t="str">
            <v>해당없음</v>
          </cell>
        </row>
        <row r="11900">
          <cell r="A11900">
            <v>8413169917</v>
          </cell>
          <cell r="B11900" t="str">
            <v>화상수술비담보</v>
          </cell>
          <cell r="G11900" t="str">
            <v>해당없음</v>
          </cell>
        </row>
        <row r="11901">
          <cell r="A11901">
            <v>8413169918</v>
          </cell>
          <cell r="B11901" t="str">
            <v>입원일당담보</v>
          </cell>
          <cell r="G11901" t="str">
            <v>해당없음</v>
          </cell>
        </row>
        <row r="11902">
          <cell r="A11902">
            <v>8413169919</v>
          </cell>
          <cell r="B11902" t="str">
            <v>암입원급여담보</v>
          </cell>
          <cell r="G11902" t="str">
            <v>해당없음</v>
          </cell>
        </row>
        <row r="11903">
          <cell r="A11903">
            <v>8413169920</v>
          </cell>
          <cell r="B11903" t="str">
            <v>공상일당담보</v>
          </cell>
          <cell r="G11903" t="str">
            <v>해당없음</v>
          </cell>
        </row>
        <row r="11904">
          <cell r="A11904">
            <v>8413169921</v>
          </cell>
          <cell r="B11904" t="str">
            <v>업무상상해입원일당담보</v>
          </cell>
          <cell r="G11904" t="str">
            <v>해당없음</v>
          </cell>
        </row>
        <row r="11905">
          <cell r="A11905">
            <v>8413169922</v>
          </cell>
          <cell r="B11905" t="str">
            <v>경찰공무원순직사망담보</v>
          </cell>
          <cell r="G11905" t="str">
            <v>해당없음</v>
          </cell>
        </row>
        <row r="11906">
          <cell r="A11906">
            <v>8413169923</v>
          </cell>
          <cell r="B11906" t="str">
            <v>탈구·압착손상·신경손상위로금담보</v>
          </cell>
          <cell r="G11906" t="str">
            <v>해당없음</v>
          </cell>
        </row>
        <row r="11907">
          <cell r="A11907">
            <v>8413169924</v>
          </cell>
          <cell r="B11907" t="str">
            <v>외상성절단위로금담보</v>
          </cell>
          <cell r="G11907" t="str">
            <v>해당없음</v>
          </cell>
        </row>
        <row r="11908">
          <cell r="A11908">
            <v>8413169925</v>
          </cell>
          <cell r="B11908" t="str">
            <v>전화금융사기위로금</v>
          </cell>
          <cell r="G11908" t="str">
            <v>해당없음</v>
          </cell>
        </row>
        <row r="11909">
          <cell r="A11909">
            <v>8413169926</v>
          </cell>
          <cell r="B11909" t="str">
            <v>외상성절단진단비</v>
          </cell>
          <cell r="G11909" t="str">
            <v>해당없음</v>
          </cell>
        </row>
        <row r="11910">
          <cell r="A11910">
            <v>8413169927</v>
          </cell>
          <cell r="B11910" t="str">
            <v>일상생활배상</v>
          </cell>
          <cell r="G11910" t="str">
            <v>해당없음</v>
          </cell>
        </row>
        <row r="11911">
          <cell r="A11911">
            <v>8413169928</v>
          </cell>
          <cell r="B11911" t="str">
            <v>강력범죄위로금</v>
          </cell>
          <cell r="G11911" t="str">
            <v>해당없음</v>
          </cell>
        </row>
        <row r="11912">
          <cell r="A11912">
            <v>8413169929</v>
          </cell>
          <cell r="B11912" t="str">
            <v>상해소득보상금</v>
          </cell>
          <cell r="G11912" t="str">
            <v>해당없음</v>
          </cell>
        </row>
        <row r="11913">
          <cell r="A11913">
            <v>8413169930</v>
          </cell>
          <cell r="B11913" t="str">
            <v>자원봉사자보험</v>
          </cell>
          <cell r="G11913" t="str">
            <v>해당없음</v>
          </cell>
        </row>
        <row r="11914">
          <cell r="A11914">
            <v>8413169931</v>
          </cell>
          <cell r="B11914" t="str">
            <v>연구활동종사자보험</v>
          </cell>
          <cell r="G11914" t="str">
            <v>해당없음</v>
          </cell>
        </row>
        <row r="11915">
          <cell r="A11915">
            <v>8413169933</v>
          </cell>
          <cell r="B11915" t="str">
            <v>입양·위탁아동보험</v>
          </cell>
          <cell r="G11915" t="str">
            <v>해당없음</v>
          </cell>
        </row>
        <row r="11916">
          <cell r="A11916">
            <v>8413169934</v>
          </cell>
          <cell r="B11916" t="str">
            <v>신생아보험</v>
          </cell>
          <cell r="G11916" t="str">
            <v>해당없음</v>
          </cell>
        </row>
        <row r="11917">
          <cell r="A11917">
            <v>8413169935</v>
          </cell>
          <cell r="B11917" t="str">
            <v>자전거보험</v>
          </cell>
          <cell r="G11917" t="str">
            <v>해당없음</v>
          </cell>
        </row>
        <row r="11918">
          <cell r="A11918">
            <v>8510159901</v>
          </cell>
          <cell r="B11918" t="str">
            <v>의료검진서비스</v>
          </cell>
          <cell r="C11918" t="str">
            <v>Healthcare and Medical Examination services</v>
          </cell>
          <cell r="G11918" t="str">
            <v>해당없음</v>
          </cell>
        </row>
        <row r="11919">
          <cell r="A11919">
            <v>8511909001</v>
          </cell>
          <cell r="B11919" t="str">
            <v>방역서비스</v>
          </cell>
          <cell r="C11919" t="str">
            <v>Prevention and other public health services</v>
          </cell>
          <cell r="G11919" t="str">
            <v>해당없음</v>
          </cell>
        </row>
        <row r="11920">
          <cell r="A11920">
            <v>8517159901</v>
          </cell>
          <cell r="B11920" t="str">
            <v>장례및묘지서비스</v>
          </cell>
          <cell r="C11920" t="str">
            <v>Funeral and grave digging services</v>
          </cell>
          <cell r="G11920" t="str">
            <v>해당없음</v>
          </cell>
        </row>
        <row r="11921">
          <cell r="A11921">
            <v>8610169501</v>
          </cell>
          <cell r="B11921" t="str">
            <v>교양교육서비스</v>
          </cell>
          <cell r="C11921" t="str">
            <v>Liberal Education Services</v>
          </cell>
          <cell r="G11921" t="str">
            <v>해당없음</v>
          </cell>
        </row>
        <row r="11922">
          <cell r="A11922">
            <v>8610169601</v>
          </cell>
          <cell r="B11922" t="str">
            <v>기타교육서비스</v>
          </cell>
          <cell r="C11922" t="str">
            <v>Other education training services</v>
          </cell>
          <cell r="G11922" t="str">
            <v>해당없음</v>
          </cell>
        </row>
        <row r="11923">
          <cell r="A11923">
            <v>8610169701</v>
          </cell>
          <cell r="B11923" t="str">
            <v>과학교육서비스</v>
          </cell>
          <cell r="C11923" t="str">
            <v>Science and education training services</v>
          </cell>
          <cell r="G11923" t="str">
            <v>해당없음</v>
          </cell>
        </row>
        <row r="11924">
          <cell r="A11924">
            <v>8610169801</v>
          </cell>
          <cell r="B11924" t="str">
            <v>정보화교육서비스</v>
          </cell>
          <cell r="C11924" t="str">
            <v>ICT education training services</v>
          </cell>
          <cell r="G11924" t="str">
            <v>해당없음</v>
          </cell>
        </row>
        <row r="11925">
          <cell r="A11925">
            <v>8610189901</v>
          </cell>
          <cell r="B11925" t="str">
            <v>취업지원교육서비스</v>
          </cell>
          <cell r="C11925" t="str">
            <v>Job support training services</v>
          </cell>
          <cell r="G11925" t="str">
            <v>해당없음</v>
          </cell>
        </row>
        <row r="11926">
          <cell r="A11926">
            <v>8611159701</v>
          </cell>
          <cell r="B11926" t="str">
            <v>콘텐츠사용서비스</v>
          </cell>
          <cell r="C11926" t="str">
            <v>Contents use services</v>
          </cell>
          <cell r="G11926" t="str">
            <v>해당없음</v>
          </cell>
        </row>
        <row r="11927">
          <cell r="A11927">
            <v>8611159801</v>
          </cell>
          <cell r="B11927" t="str">
            <v>디지털콘텐츠개발서비스</v>
          </cell>
          <cell r="C11927" t="str">
            <v>Digital Contents development services</v>
          </cell>
          <cell r="G11927" t="str">
            <v>해당없음</v>
          </cell>
        </row>
        <row r="11928">
          <cell r="A11928">
            <v>8611159901</v>
          </cell>
          <cell r="B11928" t="str">
            <v>전화외국어교육서비스</v>
          </cell>
          <cell r="C11928" t="str">
            <v>Image foreign language training services</v>
          </cell>
          <cell r="G11928" t="str">
            <v>해당없음</v>
          </cell>
        </row>
        <row r="11929">
          <cell r="A11929">
            <v>8611159902</v>
          </cell>
          <cell r="B11929" t="str">
            <v>화상외국어교육서비스</v>
          </cell>
          <cell r="C11929" t="str">
            <v>Phone foreign language training services</v>
          </cell>
          <cell r="G11929" t="str">
            <v>해당없음</v>
          </cell>
        </row>
        <row r="11930">
          <cell r="A11930">
            <v>8611179901</v>
          </cell>
          <cell r="B11930" t="str">
            <v>어학교육서비스</v>
          </cell>
          <cell r="C11930" t="str">
            <v>Language schooling services</v>
          </cell>
          <cell r="G11930" t="str">
            <v>해당없음</v>
          </cell>
        </row>
        <row r="11931">
          <cell r="A11931">
            <v>8614159901</v>
          </cell>
          <cell r="B11931" t="str">
            <v>교육지원서비스</v>
          </cell>
          <cell r="C11931" t="str">
            <v>Education support services</v>
          </cell>
          <cell r="G11931" t="str">
            <v>해당없음</v>
          </cell>
        </row>
        <row r="11932">
          <cell r="A11932">
            <v>8614179601</v>
          </cell>
          <cell r="B11932" t="str">
            <v>기타체험서비스</v>
          </cell>
          <cell r="G11932" t="str">
            <v>해당없음</v>
          </cell>
        </row>
        <row r="11933">
          <cell r="A11933">
            <v>8614179602</v>
          </cell>
          <cell r="B11933" t="str">
            <v>농어촌체험서비스</v>
          </cell>
          <cell r="G11933" t="str">
            <v>해당없음</v>
          </cell>
        </row>
        <row r="11934">
          <cell r="A11934">
            <v>8614179603</v>
          </cell>
          <cell r="B11934" t="str">
            <v>템플스테이체험서비스</v>
          </cell>
          <cell r="G11934" t="str">
            <v>해당없음</v>
          </cell>
        </row>
        <row r="11935">
          <cell r="A11935">
            <v>8614179604</v>
          </cell>
          <cell r="B11935" t="str">
            <v>전통문화체험서비스</v>
          </cell>
          <cell r="C11935" t="str">
            <v>Traditional culture experience service</v>
          </cell>
          <cell r="G11935" t="str">
            <v>해당없음</v>
          </cell>
        </row>
        <row r="11936">
          <cell r="A11936">
            <v>8614179605</v>
          </cell>
          <cell r="B11936" t="str">
            <v>자연생태체험서비스</v>
          </cell>
          <cell r="G11936" t="str">
            <v>해당없음</v>
          </cell>
        </row>
        <row r="11937">
          <cell r="A11937">
            <v>8614179606</v>
          </cell>
          <cell r="B11937" t="str">
            <v>1일형현장체험학습서비스</v>
          </cell>
          <cell r="G11937" t="str">
            <v>해당없음</v>
          </cell>
        </row>
        <row r="11938">
          <cell r="A11938">
            <v>8614179607</v>
          </cell>
          <cell r="B11938" t="str">
            <v>해양레저체험서비스</v>
          </cell>
          <cell r="G11938" t="str">
            <v>해당없음</v>
          </cell>
        </row>
        <row r="11939">
          <cell r="A11939">
            <v>8614179701</v>
          </cell>
          <cell r="B11939" t="str">
            <v>초등학교수학여행서비스</v>
          </cell>
          <cell r="C11939" t="str">
            <v>Elementary school trip service</v>
          </cell>
          <cell r="G11939" t="str">
            <v>해당없음</v>
          </cell>
        </row>
        <row r="11940">
          <cell r="A11940">
            <v>8614179702</v>
          </cell>
          <cell r="B11940" t="str">
            <v>중학교수학여행서비스</v>
          </cell>
          <cell r="C11940" t="str">
            <v>Middle school trip service</v>
          </cell>
          <cell r="G11940" t="str">
            <v>해당없음</v>
          </cell>
        </row>
        <row r="11941">
          <cell r="A11941">
            <v>8614179703</v>
          </cell>
          <cell r="B11941" t="str">
            <v>고등학교수학여행서비스</v>
          </cell>
          <cell r="C11941" t="str">
            <v>High school trip service</v>
          </cell>
          <cell r="G11941" t="str">
            <v>해당없음</v>
          </cell>
        </row>
        <row r="11942">
          <cell r="A11942">
            <v>8614179704</v>
          </cell>
          <cell r="B11942" t="str">
            <v>맞춤형수학여행서비스</v>
          </cell>
          <cell r="G11942" t="str">
            <v>해당없음</v>
          </cell>
        </row>
        <row r="11943">
          <cell r="A11943">
            <v>8614179801</v>
          </cell>
          <cell r="B11943" t="str">
            <v>초등학교수련활동서비스</v>
          </cell>
          <cell r="C11943" t="str">
            <v>Elementary school practice activity service</v>
          </cell>
          <cell r="G11943" t="str">
            <v>해당없음</v>
          </cell>
        </row>
        <row r="11944">
          <cell r="A11944">
            <v>8614179802</v>
          </cell>
          <cell r="B11944" t="str">
            <v>중학교수련활동서비스</v>
          </cell>
          <cell r="C11944" t="str">
            <v>Middle school practice activity service</v>
          </cell>
          <cell r="G11944" t="str">
            <v>해당없음</v>
          </cell>
        </row>
        <row r="11945">
          <cell r="A11945">
            <v>8614179803</v>
          </cell>
          <cell r="B11945" t="str">
            <v>고등학교수련활동서비스</v>
          </cell>
          <cell r="C11945" t="str">
            <v>High school practice activity service</v>
          </cell>
          <cell r="G11945" t="str">
            <v>해당없음</v>
          </cell>
        </row>
        <row r="11946">
          <cell r="A11946">
            <v>9010150101</v>
          </cell>
          <cell r="B11946" t="str">
            <v>음식점서비스</v>
          </cell>
          <cell r="C11946" t="str">
            <v>Restaurants</v>
          </cell>
          <cell r="G11946" t="str">
            <v>해당없음</v>
          </cell>
        </row>
        <row r="11947">
          <cell r="A11947">
            <v>9010160301</v>
          </cell>
          <cell r="B11947" t="str">
            <v>출장음식서비스</v>
          </cell>
          <cell r="C11947" t="str">
            <v>Catering services</v>
          </cell>
          <cell r="G11947" t="str">
            <v>해당없음</v>
          </cell>
        </row>
        <row r="11948">
          <cell r="A11948">
            <v>9010179901</v>
          </cell>
          <cell r="B11948" t="str">
            <v>구내식당서비스</v>
          </cell>
          <cell r="C11948" t="str">
            <v>Cafeteria services</v>
          </cell>
          <cell r="G11948" t="str">
            <v>해당없음</v>
          </cell>
        </row>
        <row r="11949">
          <cell r="A11949">
            <v>9011159901</v>
          </cell>
          <cell r="B11949" t="str">
            <v>공무수행숙박서비스</v>
          </cell>
          <cell r="C11949" t="str">
            <v>Accomplishment of official business lodging service</v>
          </cell>
          <cell r="G11949" t="str">
            <v>해당없음</v>
          </cell>
        </row>
        <row r="11950">
          <cell r="A11950">
            <v>9011159902</v>
          </cell>
          <cell r="B11950" t="str">
            <v>초등학교숙박서비스</v>
          </cell>
          <cell r="C11950" t="str">
            <v>Elementary school lodging service</v>
          </cell>
          <cell r="G11950" t="str">
            <v>해당없음</v>
          </cell>
        </row>
        <row r="11951">
          <cell r="A11951">
            <v>9011159903</v>
          </cell>
          <cell r="B11951" t="str">
            <v>중학교숙박서비스</v>
          </cell>
          <cell r="C11951" t="str">
            <v>Middle school lodging service</v>
          </cell>
          <cell r="G11951" t="str">
            <v>해당없음</v>
          </cell>
        </row>
        <row r="11952">
          <cell r="A11952">
            <v>9011159904</v>
          </cell>
          <cell r="B11952" t="str">
            <v>고등학교숙박서비스</v>
          </cell>
          <cell r="C11952" t="str">
            <v>High school lodging service</v>
          </cell>
          <cell r="G11952" t="str">
            <v>해당없음</v>
          </cell>
        </row>
        <row r="11953">
          <cell r="A11953">
            <v>9012159801</v>
          </cell>
          <cell r="B11953" t="str">
            <v>맞춤형국외공무여행서비스</v>
          </cell>
          <cell r="C11953" t="str">
            <v>Customized overseas government affairs travel service</v>
          </cell>
          <cell r="G11953" t="str">
            <v>해당없음</v>
          </cell>
        </row>
        <row r="11954">
          <cell r="A11954">
            <v>9012159901</v>
          </cell>
          <cell r="B11954" t="str">
            <v>국내여행서비스</v>
          </cell>
          <cell r="C11954" t="str">
            <v>Domestic travel service</v>
          </cell>
          <cell r="G11954" t="str">
            <v>해당없음</v>
          </cell>
        </row>
        <row r="11955">
          <cell r="A11955">
            <v>9012159902</v>
          </cell>
          <cell r="B11955" t="str">
            <v>여행서비스(군산)</v>
          </cell>
          <cell r="G11955" t="str">
            <v>해당없음</v>
          </cell>
        </row>
        <row r="11956">
          <cell r="A11956">
            <v>9012159903</v>
          </cell>
          <cell r="B11956" t="str">
            <v>여행서비스(서산)</v>
          </cell>
          <cell r="G11956" t="str">
            <v>해당없음</v>
          </cell>
        </row>
        <row r="11957">
          <cell r="A11957">
            <v>9012159904</v>
          </cell>
          <cell r="B11957" t="str">
            <v>여행서비스(서천)</v>
          </cell>
          <cell r="G11957" t="str">
            <v>해당없음</v>
          </cell>
        </row>
        <row r="11958">
          <cell r="A11958">
            <v>9012159905</v>
          </cell>
          <cell r="B11958" t="str">
            <v>여행서비스(태백)</v>
          </cell>
          <cell r="G11958" t="str">
            <v>해당없음</v>
          </cell>
        </row>
        <row r="11959">
          <cell r="A11959">
            <v>9012159906</v>
          </cell>
          <cell r="B11959" t="str">
            <v>여행서비스(기장군)</v>
          </cell>
          <cell r="G11959" t="str">
            <v>해당없음</v>
          </cell>
        </row>
        <row r="11960">
          <cell r="A11960">
            <v>9012159907</v>
          </cell>
          <cell r="B11960" t="str">
            <v>여행서비스(순천시)</v>
          </cell>
          <cell r="G11960" t="str">
            <v>해당없음</v>
          </cell>
        </row>
        <row r="11961">
          <cell r="A11961">
            <v>9012159908</v>
          </cell>
          <cell r="B11961" t="str">
            <v>여행서비스(산청군)</v>
          </cell>
          <cell r="G11961" t="str">
            <v>해당없음</v>
          </cell>
        </row>
        <row r="11962">
          <cell r="A11962">
            <v>9012159909</v>
          </cell>
          <cell r="B11962" t="str">
            <v>여행서비스(담양군)</v>
          </cell>
          <cell r="G11962" t="str">
            <v>해당없음</v>
          </cell>
        </row>
        <row r="11963">
          <cell r="A11963">
            <v>9012159910</v>
          </cell>
          <cell r="B11963" t="str">
            <v>여행서비스(하동군)</v>
          </cell>
          <cell r="G11963" t="str">
            <v>해당없음</v>
          </cell>
        </row>
        <row r="11964">
          <cell r="A11964">
            <v>9012159911</v>
          </cell>
          <cell r="B11964" t="str">
            <v>여행서비스(영동군)</v>
          </cell>
          <cell r="G11964" t="str">
            <v>해당없음</v>
          </cell>
        </row>
        <row r="11965">
          <cell r="A11965">
            <v>9012159912</v>
          </cell>
          <cell r="B11965" t="str">
            <v>여행서비스(익산시)</v>
          </cell>
          <cell r="G11965" t="str">
            <v>해당없음</v>
          </cell>
        </row>
        <row r="11966">
          <cell r="A11966">
            <v>9012159913</v>
          </cell>
          <cell r="B11966" t="str">
            <v>여행서비스(부안군)</v>
          </cell>
          <cell r="G11966" t="str">
            <v>해당없음</v>
          </cell>
        </row>
        <row r="11967">
          <cell r="A11967">
            <v>9012159914</v>
          </cell>
          <cell r="B11967" t="str">
            <v>여행서비스(합천군)</v>
          </cell>
          <cell r="G11967" t="str">
            <v>해당없음</v>
          </cell>
        </row>
        <row r="11968">
          <cell r="A11968">
            <v>9012159915</v>
          </cell>
          <cell r="B11968" t="str">
            <v>여행서비스(양평군)</v>
          </cell>
          <cell r="G11968" t="str">
            <v>해당없음</v>
          </cell>
        </row>
        <row r="11969">
          <cell r="A11969">
            <v>9012159916</v>
          </cell>
          <cell r="B11969" t="str">
            <v>여행서비스(대전중구)</v>
          </cell>
          <cell r="G11969" t="str">
            <v>해당없음</v>
          </cell>
        </row>
        <row r="11970">
          <cell r="A11970">
            <v>9012159917</v>
          </cell>
          <cell r="B11970" t="str">
            <v>여행서비스(해남군)</v>
          </cell>
          <cell r="G11970" t="str">
            <v>해당없음</v>
          </cell>
        </row>
        <row r="11971">
          <cell r="A11971">
            <v>9012159918</v>
          </cell>
          <cell r="B11971" t="str">
            <v>여행서비스(강화군)</v>
          </cell>
          <cell r="G11971" t="str">
            <v>해당없음</v>
          </cell>
        </row>
        <row r="11972">
          <cell r="A11972">
            <v>9012159919</v>
          </cell>
          <cell r="B11972" t="str">
            <v>여행서비스(성주군)</v>
          </cell>
          <cell r="G11972" t="str">
            <v>해당없음</v>
          </cell>
        </row>
        <row r="11973">
          <cell r="A11973">
            <v>9012159920</v>
          </cell>
          <cell r="B11973" t="str">
            <v>여행서비스(남해군)</v>
          </cell>
          <cell r="G11973" t="str">
            <v>해당없음</v>
          </cell>
        </row>
        <row r="11974">
          <cell r="A11974">
            <v>9012159921</v>
          </cell>
          <cell r="B11974" t="str">
            <v>여행서비스(화순군)</v>
          </cell>
          <cell r="G11974" t="str">
            <v>해당없음</v>
          </cell>
        </row>
        <row r="11975">
          <cell r="A11975">
            <v>9012159922</v>
          </cell>
          <cell r="B11975" t="str">
            <v>여행서비스(칠곡군)</v>
          </cell>
          <cell r="G11975" t="str">
            <v>해당없음</v>
          </cell>
        </row>
        <row r="11976">
          <cell r="A11976">
            <v>9012159923</v>
          </cell>
          <cell r="B11976" t="str">
            <v>여행서비스(남원)</v>
          </cell>
          <cell r="G11976" t="str">
            <v>해당없음</v>
          </cell>
        </row>
        <row r="11977">
          <cell r="A11977">
            <v>9012159924</v>
          </cell>
          <cell r="B11977" t="str">
            <v>여행서비스(철원군)</v>
          </cell>
          <cell r="G11977" t="str">
            <v>해당없음</v>
          </cell>
        </row>
        <row r="11978">
          <cell r="A11978">
            <v>9012159925</v>
          </cell>
          <cell r="B11978" t="str">
            <v>여행서비스(임실군)</v>
          </cell>
          <cell r="G11978" t="str">
            <v>해당없음</v>
          </cell>
        </row>
        <row r="11979">
          <cell r="A11979">
            <v>9012159926</v>
          </cell>
          <cell r="B11979" t="str">
            <v>여행서비스(대구중구)</v>
          </cell>
          <cell r="C11979" t="str">
            <v>Local travel service</v>
          </cell>
          <cell r="G11979" t="str">
            <v>해당없음</v>
          </cell>
        </row>
        <row r="11980">
          <cell r="A11980">
            <v>9012159927</v>
          </cell>
          <cell r="B11980" t="str">
            <v>여행서비스(영천시)</v>
          </cell>
          <cell r="G11980" t="str">
            <v>해당없음</v>
          </cell>
        </row>
        <row r="11981">
          <cell r="A11981">
            <v>9012159928</v>
          </cell>
          <cell r="B11981" t="str">
            <v>여행서비스(인천동구)</v>
          </cell>
          <cell r="G11981" t="str">
            <v>해당없음</v>
          </cell>
        </row>
        <row r="11982">
          <cell r="A11982">
            <v>9012159929</v>
          </cell>
          <cell r="B11982" t="str">
            <v xml:space="preserve">여행서비스(부산관광공사) </v>
          </cell>
          <cell r="C11982" t="str">
            <v>Trip service</v>
          </cell>
          <cell r="G11982" t="str">
            <v>해당없음</v>
          </cell>
        </row>
        <row r="11983">
          <cell r="A11983">
            <v>9012159930</v>
          </cell>
          <cell r="B11983" t="str">
            <v>여행서비스(청도군)</v>
          </cell>
          <cell r="G11983" t="str">
            <v>해당없음</v>
          </cell>
        </row>
        <row r="11984">
          <cell r="A11984">
            <v>9012159931</v>
          </cell>
          <cell r="B11984" t="str">
            <v>여행서비스(청양군)</v>
          </cell>
          <cell r="G11984" t="str">
            <v>해당없음</v>
          </cell>
        </row>
        <row r="11985">
          <cell r="A11985">
            <v>9012159932</v>
          </cell>
          <cell r="B11985" t="str">
            <v>여행서비스(영양군)</v>
          </cell>
          <cell r="C11985" t="str">
            <v>Trip service</v>
          </cell>
          <cell r="G11985" t="str">
            <v>해당없음</v>
          </cell>
        </row>
        <row r="11986">
          <cell r="A11986">
            <v>9012159933</v>
          </cell>
          <cell r="B11986" t="str">
            <v>여행서비스(공주시)</v>
          </cell>
          <cell r="G11986" t="str">
            <v>해당없음</v>
          </cell>
        </row>
        <row r="11987">
          <cell r="A11987">
            <v>9012159934</v>
          </cell>
          <cell r="B11987" t="str">
            <v>여행서비스(파주시)</v>
          </cell>
          <cell r="C11987" t="str">
            <v>Trip service</v>
          </cell>
          <cell r="G11987" t="str">
            <v>해당없음</v>
          </cell>
        </row>
        <row r="11988">
          <cell r="A11988">
            <v>9012159935</v>
          </cell>
          <cell r="B11988" t="str">
            <v>여행서비스(삼척시)</v>
          </cell>
          <cell r="C11988" t="str">
            <v>Trip service</v>
          </cell>
          <cell r="G11988" t="str">
            <v>해당없음</v>
          </cell>
        </row>
        <row r="11989">
          <cell r="A11989">
            <v>9012159936</v>
          </cell>
          <cell r="B11989" t="str">
            <v>여행서비스(부여군)</v>
          </cell>
          <cell r="C11989" t="str">
            <v>Trip service</v>
          </cell>
          <cell r="G11989" t="str">
            <v>해당없음</v>
          </cell>
        </row>
        <row r="11990">
          <cell r="A11990">
            <v>9012159937</v>
          </cell>
          <cell r="B11990" t="str">
            <v>여행서비스(제주도)</v>
          </cell>
          <cell r="G11990" t="str">
            <v>해당없음</v>
          </cell>
        </row>
        <row r="11991">
          <cell r="A11991">
            <v>9012159938</v>
          </cell>
          <cell r="B11991" t="str">
            <v>여행서비스(안동시)</v>
          </cell>
          <cell r="C11991" t="str">
            <v>Trip service</v>
          </cell>
          <cell r="G11991" t="str">
            <v>해당없음</v>
          </cell>
        </row>
        <row r="11992">
          <cell r="A11992">
            <v>9012159939</v>
          </cell>
          <cell r="B11992" t="str">
            <v>여행서비스(서울강북)</v>
          </cell>
          <cell r="C11992" t="str">
            <v>Trip service</v>
          </cell>
          <cell r="G11992" t="str">
            <v>해당없음</v>
          </cell>
        </row>
        <row r="11993">
          <cell r="A11993">
            <v>9012159940</v>
          </cell>
          <cell r="B11993" t="str">
            <v>여행서비스(여주시)</v>
          </cell>
          <cell r="G11993" t="str">
            <v>해당없음</v>
          </cell>
        </row>
        <row r="11994">
          <cell r="A11994">
            <v>9012159941</v>
          </cell>
          <cell r="B11994" t="str">
            <v>여행서비스(태안군)</v>
          </cell>
          <cell r="G11994" t="str">
            <v>해당없음</v>
          </cell>
        </row>
        <row r="11995">
          <cell r="A11995">
            <v>9012159942</v>
          </cell>
          <cell r="B11995" t="str">
            <v>여행서비스(울산도시공사)</v>
          </cell>
          <cell r="G11995" t="str">
            <v>해당없음</v>
          </cell>
        </row>
        <row r="11996">
          <cell r="A11996">
            <v>9013159001</v>
          </cell>
          <cell r="B11996" t="str">
            <v>공연기획및대행서비스</v>
          </cell>
          <cell r="C11996" t="str">
            <v>Performance organization or management services</v>
          </cell>
          <cell r="G11996" t="str">
            <v>해당없음</v>
          </cell>
        </row>
        <row r="11997">
          <cell r="A11997">
            <v>9015180201</v>
          </cell>
          <cell r="B11997" t="str">
            <v>전시회기획및대행서비스</v>
          </cell>
          <cell r="C11997" t="str">
            <v>Fair organization or management services</v>
          </cell>
          <cell r="G11997" t="str">
            <v>해당없음</v>
          </cell>
        </row>
        <row r="11998">
          <cell r="A11998">
            <v>9015189001</v>
          </cell>
          <cell r="B11998" t="str">
            <v>축제기획및대행서비스</v>
          </cell>
          <cell r="C11998" t="str">
            <v>Carnival organization or management services</v>
          </cell>
          <cell r="G11998" t="str">
            <v>해당없음</v>
          </cell>
        </row>
        <row r="11999">
          <cell r="A11999">
            <v>9015189101</v>
          </cell>
          <cell r="B11999" t="str">
            <v>국제행사기획및대행서비스</v>
          </cell>
          <cell r="G11999" t="str">
            <v>해당없음</v>
          </cell>
        </row>
        <row r="12000">
          <cell r="A12000">
            <v>9111150201</v>
          </cell>
          <cell r="B12000" t="str">
            <v>세탁서비스</v>
          </cell>
          <cell r="C12000" t="str">
            <v>Laundry services</v>
          </cell>
          <cell r="G12000" t="str">
            <v>해당없음</v>
          </cell>
        </row>
        <row r="12001">
          <cell r="A12001">
            <v>9210190201</v>
          </cell>
          <cell r="B12001" t="str">
            <v>응급이송서비스</v>
          </cell>
          <cell r="C12001" t="str">
            <v>Ambulance services</v>
          </cell>
          <cell r="G12001" t="str">
            <v>해당없음</v>
          </cell>
        </row>
        <row r="12002">
          <cell r="A12002">
            <v>9212159001</v>
          </cell>
          <cell r="B12002" t="str">
            <v>경호서비스</v>
          </cell>
          <cell r="C12002" t="str">
            <v>Protection services</v>
          </cell>
          <cell r="G12002" t="str">
            <v>해당없음</v>
          </cell>
        </row>
        <row r="12003">
          <cell r="A12003">
            <v>9212159901</v>
          </cell>
          <cell r="B12003" t="str">
            <v>시설물경비서비스</v>
          </cell>
          <cell r="C12003" t="str">
            <v>Guard relevant services</v>
          </cell>
          <cell r="G12003" t="str">
            <v>해당없음</v>
          </cell>
        </row>
        <row r="12004">
          <cell r="A12004">
            <v>9314170701</v>
          </cell>
          <cell r="B12004" t="str">
            <v>문화유산보존또는촉진용역</v>
          </cell>
          <cell r="C12004" t="str">
            <v>Cultural heritage preservation or promotion services</v>
          </cell>
          <cell r="G12004" t="str">
            <v>해당없음</v>
          </cell>
        </row>
        <row r="12005">
          <cell r="A12005">
            <v>9314178901</v>
          </cell>
          <cell r="B12005" t="str">
            <v>문화재발굴조사서비스</v>
          </cell>
          <cell r="C12005" t="str">
            <v>Cultural heritage excavation services</v>
          </cell>
          <cell r="G12005" t="str">
            <v>해당없음</v>
          </cell>
        </row>
        <row r="12006">
          <cell r="A12006">
            <v>9314179001</v>
          </cell>
          <cell r="B12006" t="str">
            <v>문화재지표조사서비스</v>
          </cell>
          <cell r="C12006" t="str">
            <v>Cultural heritage survey indicators services</v>
          </cell>
          <cell r="G12006" t="str">
            <v>해당없음</v>
          </cell>
        </row>
        <row r="12007">
          <cell r="A12007">
            <v>9314179701</v>
          </cell>
          <cell r="B12007" t="str">
            <v>문화재수리보존서비스</v>
          </cell>
          <cell r="C12007" t="str">
            <v>Cultural Heritage repair services</v>
          </cell>
          <cell r="G12007" t="str">
            <v>해당없음</v>
          </cell>
        </row>
        <row r="12008">
          <cell r="A12008">
            <v>9315159901</v>
          </cell>
          <cell r="B12008" t="str">
            <v>공공기관관련용역</v>
          </cell>
          <cell r="C12008" t="str">
            <v>Public administration services</v>
          </cell>
          <cell r="G12008" t="str">
            <v>해당없음</v>
          </cell>
        </row>
        <row r="12009">
          <cell r="A12009" t="str">
            <v>AA</v>
          </cell>
          <cell r="B12009" t="str">
            <v>연구조사서비스</v>
          </cell>
          <cell r="G12009" t="str">
            <v>해당없음</v>
          </cell>
        </row>
        <row r="12010">
          <cell r="A12010" t="str">
            <v>AA11</v>
          </cell>
          <cell r="B12010" t="str">
            <v>학술연구서비스</v>
          </cell>
          <cell r="G12010" t="str">
            <v>해당없음</v>
          </cell>
        </row>
        <row r="12011">
          <cell r="A12011" t="str">
            <v>AA12</v>
          </cell>
          <cell r="B12011" t="str">
            <v>시장 및 여론조사</v>
          </cell>
          <cell r="G12011" t="str">
            <v>해당없음</v>
          </cell>
        </row>
        <row r="12012">
          <cell r="A12012" t="str">
            <v>AB</v>
          </cell>
          <cell r="B12012" t="str">
            <v>폐기물 처리 및 재활용서비스</v>
          </cell>
          <cell r="G12012" t="str">
            <v>해당없음</v>
          </cell>
        </row>
        <row r="12013">
          <cell r="A12013" t="str">
            <v>AB11</v>
          </cell>
          <cell r="B12013" t="str">
            <v xml:space="preserve"> 폐기물 처리 </v>
          </cell>
          <cell r="G12013" t="str">
            <v>해당없음</v>
          </cell>
        </row>
        <row r="12014">
          <cell r="A12014" t="str">
            <v>AB12</v>
          </cell>
          <cell r="B12014" t="str">
            <v>폐기물 재활용</v>
          </cell>
          <cell r="G12014" t="str">
            <v>해당없음</v>
          </cell>
        </row>
        <row r="12015">
          <cell r="A12015" t="str">
            <v>AC</v>
          </cell>
          <cell r="B12015" t="str">
            <v>시설물관리 및 청소서비스</v>
          </cell>
          <cell r="G12015" t="str">
            <v>해당없음</v>
          </cell>
        </row>
        <row r="12016">
          <cell r="A12016" t="str">
            <v>AC11</v>
          </cell>
          <cell r="B12016" t="str">
            <v>시설물관리, 청소 등</v>
          </cell>
          <cell r="G12016" t="str">
            <v>해당없음</v>
          </cell>
        </row>
        <row r="12017">
          <cell r="A12017" t="str">
            <v>AD</v>
          </cell>
          <cell r="B12017" t="str">
            <v>임대*위탁 및 수리서비스</v>
          </cell>
          <cell r="G12017" t="str">
            <v>해당없음</v>
          </cell>
        </row>
        <row r="12018">
          <cell r="A12018" t="str">
            <v>AD11</v>
          </cell>
          <cell r="B12018" t="str">
            <v>임대</v>
          </cell>
          <cell r="G12018" t="str">
            <v>해당없음</v>
          </cell>
        </row>
        <row r="12019">
          <cell r="A12019" t="str">
            <v>AD12</v>
          </cell>
          <cell r="B12019" t="str">
            <v>수리</v>
          </cell>
          <cell r="G12019" t="str">
            <v>해당없음</v>
          </cell>
        </row>
        <row r="12020">
          <cell r="A12020" t="str">
            <v>AD13</v>
          </cell>
          <cell r="B12020" t="str">
            <v xml:space="preserve">사업장 위탁 </v>
          </cell>
          <cell r="G12020" t="str">
            <v>해당없음</v>
          </cell>
        </row>
        <row r="12021">
          <cell r="A12021" t="str">
            <v>AE</v>
          </cell>
          <cell r="B12021" t="str">
            <v>여행*숙박*음식*운송 및 보험서비스</v>
          </cell>
          <cell r="G12021" t="str">
            <v>해당없음</v>
          </cell>
        </row>
        <row r="12022">
          <cell r="A12022" t="str">
            <v>AE11</v>
          </cell>
          <cell r="B12022" t="str">
            <v>여행서비스</v>
          </cell>
          <cell r="G12022" t="str">
            <v>해당없음</v>
          </cell>
        </row>
        <row r="12023">
          <cell r="A12023" t="str">
            <v>AE12</v>
          </cell>
          <cell r="B12023" t="str">
            <v>숙박서비스</v>
          </cell>
          <cell r="G12023" t="str">
            <v>해당없음</v>
          </cell>
        </row>
        <row r="12024">
          <cell r="A12024" t="str">
            <v>AE13</v>
          </cell>
          <cell r="B12024" t="str">
            <v>음식서비스</v>
          </cell>
          <cell r="G12024" t="str">
            <v>해당없음</v>
          </cell>
        </row>
        <row r="12025">
          <cell r="A12025" t="str">
            <v>AE14</v>
          </cell>
          <cell r="B12025" t="str">
            <v>운송서비스</v>
          </cell>
          <cell r="G12025" t="str">
            <v>해당없음</v>
          </cell>
        </row>
        <row r="12026">
          <cell r="A12026" t="str">
            <v>AE15</v>
          </cell>
          <cell r="B12026" t="str">
            <v>보험서비스</v>
          </cell>
          <cell r="G12026" t="str">
            <v>해당없음</v>
          </cell>
        </row>
        <row r="12027">
          <cell r="A12027" t="str">
            <v>AF</v>
          </cell>
          <cell r="B12027" t="str">
            <v>매체제작, 디자인, 홍보/마케팅 서비스</v>
          </cell>
          <cell r="G12027" t="str">
            <v>해당없음</v>
          </cell>
        </row>
        <row r="12028">
          <cell r="A12028" t="str">
            <v>AF11</v>
          </cell>
          <cell r="B12028" t="str">
            <v>매체제작</v>
          </cell>
          <cell r="G12028" t="str">
            <v>해당없음</v>
          </cell>
        </row>
        <row r="12029">
          <cell r="A12029" t="str">
            <v>AF12</v>
          </cell>
          <cell r="B12029" t="str">
            <v xml:space="preserve"> 디자인</v>
          </cell>
          <cell r="G12029" t="str">
            <v>해당없음</v>
          </cell>
        </row>
        <row r="12030">
          <cell r="A12030" t="str">
            <v>AF13</v>
          </cell>
          <cell r="B12030" t="str">
            <v>홍보 및 마케팅</v>
          </cell>
          <cell r="G12030" t="str">
            <v>해당없음</v>
          </cell>
        </row>
        <row r="12031">
          <cell r="A12031" t="str">
            <v>AG</v>
          </cell>
          <cell r="B12031" t="str">
            <v>교육 및 전문직종/기술서비스</v>
          </cell>
          <cell r="G12031" t="str">
            <v>해당없음</v>
          </cell>
        </row>
        <row r="12032">
          <cell r="A12032" t="str">
            <v>AG11</v>
          </cell>
          <cell r="B12032" t="str">
            <v xml:space="preserve">교육서비스 </v>
          </cell>
          <cell r="G12032" t="str">
            <v>해당없음</v>
          </cell>
        </row>
        <row r="12033">
          <cell r="A12033" t="str">
            <v>AG12</v>
          </cell>
          <cell r="B12033" t="str">
            <v>법무서비스</v>
          </cell>
          <cell r="G12033" t="str">
            <v>해당없음</v>
          </cell>
        </row>
        <row r="12034">
          <cell r="A12034" t="str">
            <v>AG13</v>
          </cell>
          <cell r="B12034" t="str">
            <v>회계서비스</v>
          </cell>
          <cell r="G12034" t="str">
            <v>해당없음</v>
          </cell>
        </row>
        <row r="12035">
          <cell r="A12035" t="str">
            <v>AG14</v>
          </cell>
          <cell r="B12035" t="str">
            <v>번역 및 통역서비스</v>
          </cell>
          <cell r="G12035" t="str">
            <v>해당없음</v>
          </cell>
        </row>
        <row r="12036">
          <cell r="A12036" t="str">
            <v>AG15</v>
          </cell>
          <cell r="B12036" t="str">
            <v>문화재 조사/발굴 및 수리</v>
          </cell>
          <cell r="G12036" t="str">
            <v>해당없음</v>
          </cell>
        </row>
        <row r="12037">
          <cell r="A12037" t="str">
            <v>AG16</v>
          </cell>
          <cell r="B12037" t="str">
            <v>보건서비스</v>
          </cell>
          <cell r="G12037" t="str">
            <v>해당없음</v>
          </cell>
        </row>
        <row r="12038">
          <cell r="A12038" t="str">
            <v>AG17</v>
          </cell>
          <cell r="B12038" t="str">
            <v>환경관리 서비스</v>
          </cell>
          <cell r="G12038" t="str">
            <v>해당없음</v>
          </cell>
        </row>
        <row r="12039">
          <cell r="A12039" t="str">
            <v>AG18</v>
          </cell>
          <cell r="B12039" t="str">
            <v>기술시험,검사 및 분석</v>
          </cell>
          <cell r="G12039" t="str">
            <v>해당없음</v>
          </cell>
        </row>
        <row r="12040">
          <cell r="A12040" t="str">
            <v>AH</v>
          </cell>
          <cell r="B12040" t="str">
            <v xml:space="preserve">행사관리 및 기타 사업 지원서비스 </v>
          </cell>
          <cell r="G12040" t="str">
            <v>해당없음</v>
          </cell>
        </row>
        <row r="12041">
          <cell r="A12041" t="str">
            <v>AH11</v>
          </cell>
          <cell r="B12041" t="str">
            <v>행사 기획 및 대행</v>
          </cell>
          <cell r="G12041" t="str">
            <v>해당없음</v>
          </cell>
        </row>
        <row r="12042">
          <cell r="A12042" t="str">
            <v>AH12</v>
          </cell>
          <cell r="B12042" t="str">
            <v>전시관 및 홍보관 설치</v>
          </cell>
          <cell r="G12042" t="str">
            <v>해당없음</v>
          </cell>
        </row>
        <row r="12043">
          <cell r="A12043" t="str">
            <v>AH13</v>
          </cell>
          <cell r="B12043" t="str">
            <v>농.림.어업 서비스</v>
          </cell>
          <cell r="G12043" t="str">
            <v>해당없음</v>
          </cell>
        </row>
        <row r="12044">
          <cell r="A12044" t="str">
            <v>AH14</v>
          </cell>
          <cell r="B12044" t="str">
            <v>기타</v>
          </cell>
          <cell r="G12044" t="str">
            <v>해당없음</v>
          </cell>
        </row>
        <row r="12045">
          <cell r="A12045" t="str">
            <v>BB</v>
          </cell>
          <cell r="B12045" t="str">
            <v>ICT 서비스</v>
          </cell>
          <cell r="G12045" t="str">
            <v>해당없음</v>
          </cell>
        </row>
        <row r="12046">
          <cell r="A12046" t="str">
            <v>BB11</v>
          </cell>
          <cell r="B12046" t="str">
            <v>ICT사업 컨설팅</v>
          </cell>
          <cell r="G12046" t="str">
            <v>해당없음</v>
          </cell>
        </row>
        <row r="12047">
          <cell r="A12047" t="str">
            <v>BB12</v>
          </cell>
          <cell r="B12047" t="str">
            <v>SW 및 시스템 개발</v>
          </cell>
          <cell r="G12047" t="str">
            <v>해당없음</v>
          </cell>
        </row>
        <row r="12048">
          <cell r="A12048" t="str">
            <v>BB13</v>
          </cell>
          <cell r="B12048" t="str">
            <v>시스템 운영환경 구축</v>
          </cell>
          <cell r="G12048" t="str">
            <v>해당없음</v>
          </cell>
        </row>
        <row r="12049">
          <cell r="A12049" t="str">
            <v>BB14</v>
          </cell>
          <cell r="B12049" t="str">
            <v>운영 및 유지관리</v>
          </cell>
          <cell r="G12049" t="str">
            <v>해당없음</v>
          </cell>
        </row>
        <row r="12050">
          <cell r="A12050" t="str">
            <v>BB15</v>
          </cell>
          <cell r="B12050" t="str">
            <v>DB구축 및 자료입력</v>
          </cell>
          <cell r="G12050" t="str">
            <v>해당없음</v>
          </cell>
        </row>
        <row r="12051">
          <cell r="A12051" t="str">
            <v>BB16</v>
          </cell>
          <cell r="B12051" t="str">
            <v>디지털콘텐츠 개발</v>
          </cell>
          <cell r="G12051" t="str">
            <v>해당없음</v>
          </cell>
        </row>
        <row r="12052">
          <cell r="A12052" t="str">
            <v>CC</v>
          </cell>
          <cell r="B12052" t="str">
            <v>기술용역</v>
          </cell>
          <cell r="G12052" t="str">
            <v>해당없음</v>
          </cell>
        </row>
        <row r="12053">
          <cell r="A12053" t="str">
            <v>CC11</v>
          </cell>
          <cell r="B12053" t="str">
            <v>설계</v>
          </cell>
          <cell r="G12053" t="str">
            <v>해당없음</v>
          </cell>
        </row>
        <row r="12054">
          <cell r="A12054" t="str">
            <v>CC12</v>
          </cell>
          <cell r="B12054" t="str">
            <v>감리</v>
          </cell>
          <cell r="G12054" t="str">
            <v>해당없음</v>
          </cell>
        </row>
        <row r="12055">
          <cell r="A12055" t="str">
            <v>CC13</v>
          </cell>
          <cell r="B12055" t="str">
            <v>CM</v>
          </cell>
          <cell r="G12055" t="str">
            <v>해당없음</v>
          </cell>
        </row>
        <row r="12056">
          <cell r="A12056" t="str">
            <v>CC14</v>
          </cell>
          <cell r="B12056" t="str">
            <v>측량</v>
          </cell>
          <cell r="G12056" t="str">
            <v>해당없음</v>
          </cell>
        </row>
        <row r="12057">
          <cell r="A12057" t="str">
            <v>CC15</v>
          </cell>
          <cell r="B12057" t="str">
            <v>선박</v>
          </cell>
          <cell r="G12057" t="str">
            <v>해당없음</v>
          </cell>
        </row>
        <row r="12058">
          <cell r="A12058" t="str">
            <v>CC16</v>
          </cell>
          <cell r="B12058" t="str">
            <v>기타</v>
          </cell>
          <cell r="G12058" t="str">
            <v>해당없음</v>
          </cell>
        </row>
        <row r="12059">
          <cell r="A12059" t="str">
            <v>DD</v>
          </cell>
          <cell r="B12059" t="str">
            <v>시설공사</v>
          </cell>
          <cell r="G12059" t="str">
            <v>해당없음</v>
          </cell>
        </row>
        <row r="12060">
          <cell r="A12060" t="str">
            <v>DD11</v>
          </cell>
          <cell r="B12060" t="str">
            <v>종합건설</v>
          </cell>
          <cell r="G12060" t="str">
            <v>해당없음</v>
          </cell>
        </row>
        <row r="12061">
          <cell r="A12061" t="str">
            <v>DD12</v>
          </cell>
          <cell r="B12061" t="str">
            <v>시설물유지관리공사</v>
          </cell>
          <cell r="G12061" t="str">
            <v>해당없음</v>
          </cell>
        </row>
        <row r="12062">
          <cell r="A12062" t="str">
            <v>DD13</v>
          </cell>
          <cell r="B12062" t="str">
            <v>개별법령</v>
          </cell>
          <cell r="G12062" t="str">
            <v>해당없음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8.vml"/><Relationship Id="rId13" Type="http://schemas.openxmlformats.org/officeDocument/2006/relationships/comments" Target="../comments3.xml"/><Relationship Id="rId3" Type="http://schemas.openxmlformats.org/officeDocument/2006/relationships/hyperlink" Target="http://www.roadplus.com/" TargetMode="External"/><Relationship Id="rId7" Type="http://schemas.openxmlformats.org/officeDocument/2006/relationships/vmlDrawing" Target="../drawings/vmlDrawing7.vml"/><Relationship Id="rId12" Type="http://schemas.openxmlformats.org/officeDocument/2006/relationships/ctrlProp" Target="../ctrlProps/ctrlProp4.xml"/><Relationship Id="rId2" Type="http://schemas.openxmlformats.org/officeDocument/2006/relationships/hyperlink" Target="http://www.roadplus.com/" TargetMode="External"/><Relationship Id="rId1" Type="http://schemas.openxmlformats.org/officeDocument/2006/relationships/hyperlink" Target="http://www.opinet.co.kr/" TargetMode="External"/><Relationship Id="rId6" Type="http://schemas.openxmlformats.org/officeDocument/2006/relationships/drawing" Target="../drawings/drawing2.xml"/><Relationship Id="rId11" Type="http://schemas.openxmlformats.org/officeDocument/2006/relationships/ctrlProp" Target="../ctrlProps/ctrlProp3.xml"/><Relationship Id="rId5" Type="http://schemas.openxmlformats.org/officeDocument/2006/relationships/printerSettings" Target="../printerSettings/printerSettings9.bin"/><Relationship Id="rId10" Type="http://schemas.openxmlformats.org/officeDocument/2006/relationships/ctrlProp" Target="../ctrlProps/ctrlProp2.xml"/><Relationship Id="rId4" Type="http://schemas.openxmlformats.org/officeDocument/2006/relationships/hyperlink" Target="http://www.opinet.co.kr/" TargetMode="External"/><Relationship Id="rId9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omments" Target="../comments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10" Type="http://schemas.openxmlformats.org/officeDocument/2006/relationships/ctrlProp" Target="../ctrlProps/ctrlProp10.xml"/><Relationship Id="rId4" Type="http://schemas.openxmlformats.org/officeDocument/2006/relationships/vmlDrawing" Target="../drawings/vmlDrawing17.v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0"/>
  <sheetViews>
    <sheetView tabSelected="1" zoomScale="90" zoomScaleNormal="90" workbookViewId="0">
      <pane xSplit="15" ySplit="5" topLeftCell="P6" activePane="bottomRight" state="frozen"/>
      <selection activeCell="AQ16" sqref="AQ16:AX16"/>
      <selection pane="topRight" activeCell="AQ16" sqref="AQ16:AX16"/>
      <selection pane="bottomLeft" activeCell="AQ16" sqref="AQ16:AX16"/>
      <selection pane="bottomRight" activeCell="A2" sqref="A2:O2"/>
    </sheetView>
  </sheetViews>
  <sheetFormatPr defaultRowHeight="16.5"/>
  <cols>
    <col min="1" max="1" width="15.125" style="1" customWidth="1"/>
    <col min="2" max="2" width="30.625" style="1" customWidth="1"/>
    <col min="3" max="3" width="1.625" style="1" customWidth="1"/>
    <col min="4" max="4" width="17.125" style="1" bestFit="1" customWidth="1"/>
    <col min="5" max="5" width="17.625" style="1" customWidth="1"/>
    <col min="6" max="6" width="15.625" style="1" customWidth="1"/>
    <col min="7" max="7" width="36" style="1" customWidth="1"/>
    <col min="8" max="9" width="1.625" style="1" customWidth="1"/>
    <col min="10" max="10" width="6.75" style="1" customWidth="1"/>
    <col min="11" max="11" width="10.875" style="1" bestFit="1" customWidth="1"/>
    <col min="12" max="12" width="10.875" style="11" customWidth="1"/>
    <col min="13" max="13" width="1.625" style="11" customWidth="1"/>
    <col min="14" max="14" width="32" style="212" customWidth="1"/>
    <col min="15" max="15" width="24" style="1" customWidth="1"/>
    <col min="16" max="16" width="2" style="1" customWidth="1"/>
  </cols>
  <sheetData>
    <row r="1" spans="1:16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O1" s="11"/>
    </row>
    <row r="2" spans="1:16" ht="25.5">
      <c r="A2" s="287" t="s">
        <v>798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6" ht="17.2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25" t="s">
        <v>799</v>
      </c>
    </row>
    <row r="4" spans="1:16" ht="17.25">
      <c r="A4" s="290" t="s">
        <v>0</v>
      </c>
      <c r="B4" s="292" t="s">
        <v>17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  <c r="N4" s="294" t="s">
        <v>33</v>
      </c>
      <c r="O4" s="288" t="s">
        <v>1</v>
      </c>
      <c r="P4" s="2"/>
    </row>
    <row r="5" spans="1:16" ht="18" thickBot="1">
      <c r="A5" s="291"/>
      <c r="B5" s="268" t="s">
        <v>18</v>
      </c>
      <c r="C5" s="296" t="s">
        <v>16</v>
      </c>
      <c r="D5" s="296"/>
      <c r="E5" s="296"/>
      <c r="F5" s="296"/>
      <c r="G5" s="296"/>
      <c r="H5" s="297"/>
      <c r="I5" s="298" t="s">
        <v>2</v>
      </c>
      <c r="J5" s="296"/>
      <c r="K5" s="296"/>
      <c r="L5" s="296"/>
      <c r="M5" s="299"/>
      <c r="N5" s="295"/>
      <c r="O5" s="289"/>
      <c r="P5" s="2"/>
    </row>
    <row r="6" spans="1:16" ht="27" customHeight="1" thickTop="1">
      <c r="A6" s="300" t="s">
        <v>7</v>
      </c>
      <c r="B6" s="319" t="s">
        <v>797</v>
      </c>
      <c r="C6" s="220"/>
      <c r="D6" s="243"/>
      <c r="E6" s="243"/>
      <c r="F6" s="243"/>
      <c r="G6" s="243"/>
      <c r="H6" s="219"/>
      <c r="I6" s="221"/>
      <c r="J6" s="241"/>
      <c r="K6" s="222"/>
      <c r="L6" s="222"/>
      <c r="M6" s="223"/>
      <c r="N6" s="264"/>
      <c r="O6" s="304" t="s">
        <v>785</v>
      </c>
      <c r="P6" s="3"/>
    </row>
    <row r="7" spans="1:16" ht="27" customHeight="1">
      <c r="A7" s="301"/>
      <c r="B7" s="320"/>
      <c r="C7" s="243"/>
      <c r="D7" s="312" t="s">
        <v>3</v>
      </c>
      <c r="E7" s="306" t="s">
        <v>19</v>
      </c>
      <c r="F7" s="307"/>
      <c r="G7" s="308"/>
      <c r="H7" s="244"/>
      <c r="I7" s="239"/>
      <c r="J7" s="314" t="s">
        <v>8</v>
      </c>
      <c r="K7" s="316" t="s">
        <v>15</v>
      </c>
      <c r="L7" s="314" t="s">
        <v>9</v>
      </c>
      <c r="M7" s="217"/>
      <c r="N7" s="276" t="s">
        <v>713</v>
      </c>
      <c r="O7" s="304"/>
      <c r="P7" s="3"/>
    </row>
    <row r="8" spans="1:16" ht="27" customHeight="1">
      <c r="A8" s="301"/>
      <c r="B8" s="320"/>
      <c r="C8" s="243"/>
      <c r="D8" s="313"/>
      <c r="E8" s="309"/>
      <c r="F8" s="310"/>
      <c r="G8" s="311"/>
      <c r="H8" s="244"/>
      <c r="I8" s="239"/>
      <c r="J8" s="315"/>
      <c r="K8" s="317"/>
      <c r="L8" s="315"/>
      <c r="M8" s="217"/>
      <c r="N8" s="213" t="s">
        <v>709</v>
      </c>
      <c r="O8" s="304"/>
      <c r="P8" s="3"/>
    </row>
    <row r="9" spans="1:16" ht="27" customHeight="1">
      <c r="A9" s="301"/>
      <c r="B9" s="320"/>
      <c r="C9" s="243"/>
      <c r="D9" s="281" t="s">
        <v>32</v>
      </c>
      <c r="E9" s="283" t="s">
        <v>34</v>
      </c>
      <c r="F9" s="283"/>
      <c r="G9" s="283"/>
      <c r="H9" s="244"/>
      <c r="I9" s="216"/>
      <c r="J9" s="282" t="s">
        <v>10</v>
      </c>
      <c r="K9" s="242" t="s">
        <v>11</v>
      </c>
      <c r="L9" s="218">
        <v>500000</v>
      </c>
      <c r="M9" s="215"/>
      <c r="N9" s="265" t="s">
        <v>778</v>
      </c>
      <c r="O9" s="304"/>
      <c r="P9" s="3"/>
    </row>
    <row r="10" spans="1:16" ht="27" customHeight="1">
      <c r="A10" s="301"/>
      <c r="B10" s="320"/>
      <c r="C10" s="243"/>
      <c r="D10" s="281"/>
      <c r="E10" s="283"/>
      <c r="F10" s="283"/>
      <c r="G10" s="283"/>
      <c r="H10" s="244"/>
      <c r="I10" s="216"/>
      <c r="J10" s="282"/>
      <c r="K10" s="242" t="s">
        <v>12</v>
      </c>
      <c r="L10" s="218">
        <v>1000000</v>
      </c>
      <c r="M10" s="215"/>
      <c r="N10" s="214" t="s">
        <v>711</v>
      </c>
      <c r="O10" s="304"/>
      <c r="P10" s="3"/>
    </row>
    <row r="11" spans="1:16" ht="27" customHeight="1">
      <c r="A11" s="301"/>
      <c r="B11" s="320"/>
      <c r="C11" s="243"/>
      <c r="D11" s="281" t="s">
        <v>5</v>
      </c>
      <c r="E11" s="238" t="s">
        <v>20</v>
      </c>
      <c r="F11" s="284" t="s">
        <v>27</v>
      </c>
      <c r="G11" s="284"/>
      <c r="H11" s="244"/>
      <c r="I11" s="216"/>
      <c r="J11" s="322" t="s">
        <v>721</v>
      </c>
      <c r="K11" s="242" t="s">
        <v>13</v>
      </c>
      <c r="L11" s="218">
        <v>1000000</v>
      </c>
      <c r="M11" s="215"/>
      <c r="N11" s="214" t="s">
        <v>712</v>
      </c>
      <c r="O11" s="304"/>
      <c r="P11" s="3"/>
    </row>
    <row r="12" spans="1:16" ht="27" customHeight="1">
      <c r="A12" s="301"/>
      <c r="B12" s="320"/>
      <c r="C12" s="243"/>
      <c r="D12" s="281"/>
      <c r="E12" s="240" t="s">
        <v>21</v>
      </c>
      <c r="F12" s="283" t="s">
        <v>28</v>
      </c>
      <c r="G12" s="283"/>
      <c r="H12" s="244"/>
      <c r="I12" s="216"/>
      <c r="J12" s="323"/>
      <c r="K12" s="242" t="s">
        <v>12</v>
      </c>
      <c r="L12" s="218">
        <v>1500000</v>
      </c>
      <c r="M12" s="215"/>
      <c r="N12" s="214" t="s">
        <v>779</v>
      </c>
      <c r="O12" s="304"/>
      <c r="P12" s="3"/>
    </row>
    <row r="13" spans="1:16" ht="27" customHeight="1">
      <c r="A13" s="301"/>
      <c r="B13" s="320"/>
      <c r="C13" s="243"/>
      <c r="D13" s="281"/>
      <c r="E13" s="240" t="s">
        <v>22</v>
      </c>
      <c r="F13" s="285" t="s">
        <v>87</v>
      </c>
      <c r="G13" s="286"/>
      <c r="H13" s="244"/>
      <c r="I13" s="216"/>
      <c r="J13" s="324"/>
      <c r="K13" s="242" t="s">
        <v>14</v>
      </c>
      <c r="L13" s="218">
        <v>2000000</v>
      </c>
      <c r="M13" s="215"/>
      <c r="N13" s="214" t="s">
        <v>780</v>
      </c>
      <c r="O13" s="304"/>
      <c r="P13" s="3"/>
    </row>
    <row r="14" spans="1:16" ht="27" customHeight="1">
      <c r="A14" s="301"/>
      <c r="B14" s="320"/>
      <c r="C14" s="50"/>
      <c r="D14" s="281"/>
      <c r="E14" s="240" t="s">
        <v>23</v>
      </c>
      <c r="F14" s="284" t="s">
        <v>710</v>
      </c>
      <c r="G14" s="284"/>
      <c r="H14" s="246"/>
      <c r="I14" s="247"/>
      <c r="J14" s="318" t="s">
        <v>88</v>
      </c>
      <c r="K14" s="318"/>
      <c r="L14" s="318"/>
      <c r="M14" s="9"/>
      <c r="N14" s="214" t="s">
        <v>781</v>
      </c>
      <c r="O14" s="304"/>
      <c r="P14" s="3"/>
    </row>
    <row r="15" spans="1:16" ht="27" customHeight="1">
      <c r="A15" s="301"/>
      <c r="B15" s="320"/>
      <c r="C15" s="50"/>
      <c r="D15" s="281"/>
      <c r="E15" s="240" t="s">
        <v>24</v>
      </c>
      <c r="F15" s="283" t="s">
        <v>29</v>
      </c>
      <c r="G15" s="283"/>
      <c r="H15" s="246"/>
      <c r="I15" s="247"/>
      <c r="J15" s="318"/>
      <c r="K15" s="318"/>
      <c r="L15" s="318"/>
      <c r="M15" s="9"/>
      <c r="N15" s="214" t="s">
        <v>782</v>
      </c>
      <c r="O15" s="304"/>
      <c r="P15" s="3"/>
    </row>
    <row r="16" spans="1:16" ht="27" customHeight="1">
      <c r="A16" s="301"/>
      <c r="B16" s="320"/>
      <c r="C16" s="50"/>
      <c r="D16" s="281"/>
      <c r="E16" s="240" t="s">
        <v>25</v>
      </c>
      <c r="F16" s="283" t="s">
        <v>30</v>
      </c>
      <c r="G16" s="283"/>
      <c r="H16" s="246"/>
      <c r="I16" s="247"/>
      <c r="J16" s="245"/>
      <c r="K16" s="7"/>
      <c r="L16" s="7"/>
      <c r="M16" s="9"/>
      <c r="N16" s="214" t="s">
        <v>783</v>
      </c>
      <c r="O16" s="304"/>
      <c r="P16" s="3"/>
    </row>
    <row r="17" spans="1:16" ht="27" customHeight="1">
      <c r="A17" s="301"/>
      <c r="B17" s="320"/>
      <c r="C17" s="50"/>
      <c r="D17" s="281"/>
      <c r="E17" s="240" t="s">
        <v>26</v>
      </c>
      <c r="F17" s="283" t="s">
        <v>31</v>
      </c>
      <c r="G17" s="283"/>
      <c r="H17" s="246"/>
      <c r="I17" s="247"/>
      <c r="J17" s="7"/>
      <c r="K17" s="7"/>
      <c r="L17" s="7"/>
      <c r="M17" s="9"/>
      <c r="N17" s="214" t="s">
        <v>784</v>
      </c>
      <c r="O17" s="304"/>
      <c r="P17" s="3"/>
    </row>
    <row r="18" spans="1:16" ht="27" customHeight="1">
      <c r="A18" s="301"/>
      <c r="B18" s="320"/>
      <c r="C18" s="50"/>
      <c r="D18" s="275" t="s">
        <v>4</v>
      </c>
      <c r="E18" s="303" t="s">
        <v>36</v>
      </c>
      <c r="F18" s="303"/>
      <c r="G18" s="303"/>
      <c r="H18" s="246"/>
      <c r="I18" s="247"/>
      <c r="J18" s="7"/>
      <c r="K18" s="7"/>
      <c r="L18" s="7"/>
      <c r="M18" s="9"/>
      <c r="N18" s="266"/>
      <c r="O18" s="304"/>
      <c r="P18" s="3"/>
    </row>
    <row r="19" spans="1:16" ht="27" customHeight="1">
      <c r="A19" s="301"/>
      <c r="B19" s="320"/>
      <c r="C19" s="50"/>
      <c r="D19" s="275" t="s">
        <v>6</v>
      </c>
      <c r="E19" s="303" t="s">
        <v>35</v>
      </c>
      <c r="F19" s="303"/>
      <c r="G19" s="303"/>
      <c r="H19" s="246"/>
      <c r="I19" s="247"/>
      <c r="J19" s="7"/>
      <c r="K19" s="7"/>
      <c r="L19" s="7"/>
      <c r="M19" s="9"/>
      <c r="N19" s="214"/>
      <c r="O19" s="304"/>
      <c r="P19" s="3"/>
    </row>
    <row r="20" spans="1:16" ht="27" customHeight="1">
      <c r="A20" s="302"/>
      <c r="B20" s="321"/>
      <c r="C20" s="51"/>
      <c r="D20" s="248"/>
      <c r="E20" s="14"/>
      <c r="F20" s="14"/>
      <c r="G20" s="14"/>
      <c r="H20" s="5"/>
      <c r="I20" s="8"/>
      <c r="J20" s="6"/>
      <c r="K20" s="6"/>
      <c r="L20" s="6"/>
      <c r="M20" s="10"/>
      <c r="N20" s="249"/>
      <c r="O20" s="305"/>
      <c r="P20" s="3"/>
    </row>
  </sheetData>
  <mergeCells count="30">
    <mergeCell ref="A6:A20"/>
    <mergeCell ref="D11:D17"/>
    <mergeCell ref="E18:G18"/>
    <mergeCell ref="E19:G19"/>
    <mergeCell ref="O6:O20"/>
    <mergeCell ref="E7:G8"/>
    <mergeCell ref="D7:D8"/>
    <mergeCell ref="L7:L8"/>
    <mergeCell ref="K7:K8"/>
    <mergeCell ref="J7:J8"/>
    <mergeCell ref="J14:L15"/>
    <mergeCell ref="B6:B20"/>
    <mergeCell ref="F17:G17"/>
    <mergeCell ref="J11:J13"/>
    <mergeCell ref="E9:G10"/>
    <mergeCell ref="F16:G16"/>
    <mergeCell ref="A2:O2"/>
    <mergeCell ref="O4:O5"/>
    <mergeCell ref="A4:A5"/>
    <mergeCell ref="B4:M4"/>
    <mergeCell ref="N4:N5"/>
    <mergeCell ref="C5:H5"/>
    <mergeCell ref="I5:M5"/>
    <mergeCell ref="D9:D10"/>
    <mergeCell ref="J9:J10"/>
    <mergeCell ref="F15:G15"/>
    <mergeCell ref="F14:G14"/>
    <mergeCell ref="F13:G13"/>
    <mergeCell ref="F12:G12"/>
    <mergeCell ref="F11:G11"/>
  </mergeCells>
  <phoneticPr fontId="2" type="noConversion"/>
  <hyperlinks>
    <hyperlink ref="N10" location="'2-1'!C7" display=" -서식 2-1호 입금계좌내역서"/>
    <hyperlink ref="N11" location="'2-2'!V3" display=" -서식 2-2호 영수증 첨부지"/>
    <hyperlink ref="N12" location="'3-2'!L5" display=" -서식 3-2호 국내 여비 신청서"/>
    <hyperlink ref="N13" location="'5'!D4" display=" -서식 5 도서관리대장"/>
    <hyperlink ref="N14" location="'6'!M3" display=" -서식 6 회의비 집행내역서"/>
    <hyperlink ref="N15" location="'7'!H3" display=" -서식 7 행사 개최 경비 신청서"/>
    <hyperlink ref="N16" location="'8'!P3" display=" -서식 8 전문가 활용내역서"/>
    <hyperlink ref="N17" location="'10'!C19" display=" -서식 10 연구원 개인정보 동의에 관한 내용"/>
    <hyperlink ref="N7" location="'1-1'!Print_Area" display="• 연구과제 유치경비 지원 신청서"/>
    <hyperlink ref="N9" location="'1-2'!Print_Area" display=" -서식 1-2 연구과제 유치경비 청구서"/>
  </hyperlinks>
  <printOptions horizontalCentered="1"/>
  <pageMargins left="0.11811023622047245" right="0.11811023622047245" top="0.59055118110236227" bottom="0.19685039370078741" header="0.11811023622047245" footer="0.11811023622047245"/>
  <pageSetup paperSize="9" scale="60" orientation="landscape" r:id="rId1"/>
  <headerFooter>
    <oddHeader>&amp;L&amp;G</oddHeader>
    <oddFooter>&amp;C&amp;9&amp;P /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44"/>
  <sheetViews>
    <sheetView zoomScale="82" zoomScaleNormal="82" workbookViewId="0">
      <selection activeCell="CY17" sqref="CY17"/>
    </sheetView>
  </sheetViews>
  <sheetFormatPr defaultColWidth="2" defaultRowHeight="18" customHeight="1"/>
  <cols>
    <col min="1" max="48" width="2" style="118" customWidth="1"/>
    <col min="49" max="49" width="2.125" style="118" customWidth="1"/>
    <col min="50" max="51" width="2" style="118"/>
    <col min="52" max="52" width="7.5" style="118" bestFit="1" customWidth="1"/>
    <col min="53" max="16384" width="2" style="118"/>
  </cols>
  <sheetData>
    <row r="1" spans="1:94" ht="31.5">
      <c r="A1" s="513" t="s">
        <v>393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Y1" s="786" t="s">
        <v>714</v>
      </c>
      <c r="AZ1" s="786"/>
      <c r="BA1" s="786"/>
      <c r="BB1" s="786"/>
      <c r="BC1" s="786"/>
    </row>
    <row r="2" spans="1:94" ht="13.5">
      <c r="A2" s="783" t="s">
        <v>394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  <c r="AG2" s="784"/>
      <c r="AH2" s="784"/>
      <c r="AI2" s="784"/>
      <c r="AJ2" s="784"/>
      <c r="AK2" s="784"/>
      <c r="AL2" s="784"/>
      <c r="AM2" s="784"/>
      <c r="AN2" s="784"/>
      <c r="AO2" s="784"/>
      <c r="AP2" s="784"/>
      <c r="AQ2" s="784"/>
      <c r="AR2" s="784"/>
      <c r="AS2" s="784"/>
      <c r="AT2" s="784"/>
      <c r="AU2" s="784"/>
      <c r="AV2" s="784"/>
      <c r="AW2" s="784"/>
      <c r="AY2" s="786" t="s">
        <v>715</v>
      </c>
      <c r="AZ2" s="786"/>
      <c r="BA2" s="786"/>
      <c r="BB2" s="786"/>
      <c r="BC2" s="786"/>
    </row>
    <row r="3" spans="1:94" ht="18" customHeight="1">
      <c r="AY3" s="786"/>
      <c r="AZ3" s="786"/>
      <c r="BA3" s="786"/>
      <c r="BB3" s="786"/>
      <c r="BC3" s="786"/>
    </row>
    <row r="4" spans="1:94" s="24" customFormat="1" ht="24.95" customHeight="1">
      <c r="A4" s="785" t="s">
        <v>395</v>
      </c>
      <c r="B4" s="625"/>
      <c r="C4" s="625"/>
      <c r="D4" s="625"/>
      <c r="E4" s="625"/>
      <c r="F4" s="754"/>
      <c r="AX4" s="760" t="s">
        <v>396</v>
      </c>
      <c r="AY4" s="760"/>
      <c r="AZ4" s="760"/>
      <c r="BA4" s="760"/>
      <c r="BB4" s="760"/>
      <c r="BC4" s="760"/>
      <c r="BD4" s="760"/>
      <c r="BE4" s="760"/>
      <c r="BF4" s="760"/>
      <c r="BG4" s="760"/>
      <c r="BH4" s="760"/>
      <c r="BI4" s="760"/>
      <c r="BJ4" s="760"/>
      <c r="BK4" s="760"/>
      <c r="BL4" s="782" t="s">
        <v>397</v>
      </c>
      <c r="BM4" s="782"/>
      <c r="BN4" s="782"/>
      <c r="BO4" s="782"/>
      <c r="BP4" s="782"/>
      <c r="BQ4" s="782"/>
      <c r="BR4" s="782"/>
      <c r="BS4" s="782"/>
      <c r="BT4" s="782"/>
      <c r="BU4" s="782"/>
      <c r="BV4" s="782"/>
      <c r="BW4" s="782"/>
    </row>
    <row r="5" spans="1:94" s="24" customFormat="1" ht="20.100000000000001" customHeight="1">
      <c r="B5" s="772" t="s">
        <v>398</v>
      </c>
      <c r="C5" s="773"/>
      <c r="D5" s="773"/>
      <c r="E5" s="773"/>
      <c r="F5" s="773"/>
      <c r="G5" s="773"/>
      <c r="H5" s="773"/>
      <c r="I5" s="773"/>
      <c r="J5" s="773"/>
      <c r="K5" s="774"/>
      <c r="L5" s="775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7"/>
      <c r="X5" s="778" t="s">
        <v>376</v>
      </c>
      <c r="Y5" s="773"/>
      <c r="Z5" s="773"/>
      <c r="AA5" s="773"/>
      <c r="AB5" s="773"/>
      <c r="AC5" s="773"/>
      <c r="AD5" s="773"/>
      <c r="AE5" s="773"/>
      <c r="AF5" s="774"/>
      <c r="AG5" s="779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1"/>
      <c r="AX5" s="760" t="s">
        <v>399</v>
      </c>
      <c r="AY5" s="760"/>
      <c r="AZ5" s="760"/>
      <c r="BA5" s="760"/>
      <c r="BB5" s="760"/>
      <c r="BC5" s="760"/>
      <c r="BD5" s="760"/>
      <c r="BE5" s="760"/>
      <c r="BF5" s="760"/>
      <c r="BG5" s="760"/>
      <c r="BH5" s="760"/>
      <c r="BI5" s="760"/>
      <c r="BJ5" s="760"/>
      <c r="BK5" s="760"/>
      <c r="BL5" s="782" t="s">
        <v>400</v>
      </c>
      <c r="BM5" s="782"/>
      <c r="BN5" s="782"/>
      <c r="BO5" s="782"/>
      <c r="BP5" s="782"/>
      <c r="BQ5" s="782"/>
      <c r="BR5" s="782"/>
      <c r="BS5" s="782"/>
      <c r="BT5" s="782"/>
      <c r="BU5" s="782"/>
      <c r="BV5" s="782"/>
      <c r="BW5" s="782"/>
    </row>
    <row r="6" spans="1:94" s="24" customFormat="1" ht="24.95" customHeight="1">
      <c r="B6" s="761" t="s">
        <v>384</v>
      </c>
      <c r="C6" s="762"/>
      <c r="D6" s="762"/>
      <c r="E6" s="762"/>
      <c r="F6" s="762"/>
      <c r="G6" s="762"/>
      <c r="H6" s="762"/>
      <c r="I6" s="762"/>
      <c r="J6" s="762"/>
      <c r="K6" s="762"/>
      <c r="L6" s="771" t="s">
        <v>805</v>
      </c>
      <c r="M6" s="771"/>
      <c r="N6" s="771"/>
      <c r="O6" s="771"/>
      <c r="P6" s="771"/>
      <c r="Q6" s="771"/>
      <c r="R6" s="771"/>
      <c r="S6" s="771"/>
      <c r="T6" s="771"/>
      <c r="U6" s="771" t="s">
        <v>708</v>
      </c>
      <c r="V6" s="771"/>
      <c r="W6" s="771"/>
      <c r="X6" s="771"/>
      <c r="Y6" s="771"/>
      <c r="Z6" s="771"/>
      <c r="AA6" s="771"/>
      <c r="AB6" s="771"/>
      <c r="AC6" s="771"/>
      <c r="AD6" s="766" t="s">
        <v>401</v>
      </c>
      <c r="AE6" s="737"/>
      <c r="AF6" s="737"/>
      <c r="AG6" s="737"/>
      <c r="AH6" s="737"/>
      <c r="AI6" s="737"/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67"/>
    </row>
    <row r="7" spans="1:94" s="24" customFormat="1" ht="20.100000000000001" customHeight="1">
      <c r="B7" s="763"/>
      <c r="C7" s="764"/>
      <c r="D7" s="764"/>
      <c r="E7" s="764"/>
      <c r="F7" s="764"/>
      <c r="G7" s="764"/>
      <c r="H7" s="764"/>
      <c r="I7" s="764"/>
      <c r="J7" s="764"/>
      <c r="K7" s="765"/>
      <c r="L7" s="554" t="s">
        <v>402</v>
      </c>
      <c r="M7" s="555"/>
      <c r="N7" s="555"/>
      <c r="O7" s="555"/>
      <c r="P7" s="555"/>
      <c r="Q7" s="556"/>
      <c r="R7" s="768" t="s">
        <v>707</v>
      </c>
      <c r="S7" s="768"/>
      <c r="T7" s="768"/>
      <c r="U7" s="768"/>
      <c r="V7" s="554" t="s">
        <v>403</v>
      </c>
      <c r="W7" s="555"/>
      <c r="X7" s="555"/>
      <c r="Y7" s="555"/>
      <c r="Z7" s="556"/>
      <c r="AA7" s="769"/>
      <c r="AB7" s="770"/>
      <c r="AC7" s="770"/>
      <c r="AD7" s="758"/>
      <c r="AE7" s="758"/>
      <c r="AF7" s="130" t="s">
        <v>380</v>
      </c>
      <c r="AG7" s="758"/>
      <c r="AH7" s="758"/>
      <c r="AI7" s="758"/>
      <c r="AJ7" s="758"/>
      <c r="AK7" s="758"/>
      <c r="AL7" s="134" t="s">
        <v>381</v>
      </c>
      <c r="AM7" s="130" t="s">
        <v>404</v>
      </c>
      <c r="AN7" s="759">
        <f>HOUR(AG7)-HOUR(AA7)</f>
        <v>0</v>
      </c>
      <c r="AO7" s="759"/>
      <c r="AP7" s="759"/>
      <c r="AQ7" s="738" t="s">
        <v>405</v>
      </c>
      <c r="AR7" s="738"/>
      <c r="AS7" s="738"/>
      <c r="AT7" s="129" t="s">
        <v>406</v>
      </c>
      <c r="AU7" s="130"/>
      <c r="AV7" s="135"/>
      <c r="AX7" s="760" t="s">
        <v>407</v>
      </c>
      <c r="AY7" s="760"/>
      <c r="AZ7" s="760"/>
      <c r="BA7" s="760"/>
      <c r="BB7" s="760"/>
      <c r="BC7" s="760"/>
      <c r="BD7" s="760"/>
      <c r="BE7" s="760"/>
      <c r="BF7" s="760"/>
      <c r="BG7" s="760"/>
      <c r="BH7" s="760"/>
      <c r="BI7" s="760"/>
      <c r="BJ7" s="760"/>
      <c r="BK7" s="760"/>
      <c r="BL7" s="760"/>
      <c r="BM7" s="760"/>
      <c r="BN7" s="760"/>
      <c r="BO7" s="760"/>
      <c r="BP7" s="760"/>
      <c r="BQ7" s="760"/>
      <c r="BR7" s="760"/>
      <c r="BS7" s="760"/>
      <c r="BT7" s="760"/>
      <c r="BU7" s="760"/>
      <c r="BV7" s="760"/>
      <c r="BW7" s="760"/>
      <c r="BX7" s="760"/>
      <c r="BY7" s="760"/>
      <c r="BZ7" s="760"/>
      <c r="CA7" s="760"/>
      <c r="CB7" s="760"/>
      <c r="CC7" s="760"/>
      <c r="CD7" s="760"/>
      <c r="CE7" s="760"/>
      <c r="CF7" s="760"/>
      <c r="CG7" s="760"/>
      <c r="CH7" s="760"/>
      <c r="CI7" s="760"/>
      <c r="CJ7" s="760"/>
      <c r="CK7" s="760"/>
      <c r="CL7" s="760"/>
      <c r="CM7" s="760"/>
      <c r="CN7" s="760"/>
      <c r="CO7" s="760"/>
    </row>
    <row r="8" spans="1:94" s="24" customFormat="1" ht="20.100000000000001" customHeight="1">
      <c r="B8" s="731" t="s">
        <v>379</v>
      </c>
      <c r="C8" s="732"/>
      <c r="D8" s="732"/>
      <c r="E8" s="732"/>
      <c r="F8" s="732"/>
      <c r="G8" s="732"/>
      <c r="H8" s="732"/>
      <c r="I8" s="732"/>
      <c r="J8" s="732"/>
      <c r="K8" s="733"/>
      <c r="L8" s="734" t="s">
        <v>820</v>
      </c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130" t="s">
        <v>408</v>
      </c>
      <c r="AA8" s="735" t="s">
        <v>821</v>
      </c>
      <c r="AB8" s="735"/>
      <c r="AC8" s="735"/>
      <c r="AD8" s="735"/>
      <c r="AE8" s="735"/>
      <c r="AF8" s="735"/>
      <c r="AG8" s="735"/>
      <c r="AH8" s="735"/>
      <c r="AI8" s="735"/>
      <c r="AJ8" s="735"/>
      <c r="AK8" s="735"/>
      <c r="AL8" s="735"/>
      <c r="AM8" s="735"/>
      <c r="AN8" s="130" t="s">
        <v>381</v>
      </c>
      <c r="AO8" s="736">
        <f>IF(COUNT(L8,AA8)=2,AA8-L8,0)</f>
        <v>0</v>
      </c>
      <c r="AP8" s="736"/>
      <c r="AQ8" s="131" t="s">
        <v>382</v>
      </c>
      <c r="AR8" s="737">
        <f>IF(COUNT(L8,AA8)=2,AA8-L8,0)+1</f>
        <v>1</v>
      </c>
      <c r="AS8" s="737"/>
      <c r="AT8" s="738" t="s">
        <v>383</v>
      </c>
      <c r="AU8" s="738"/>
      <c r="AV8" s="739"/>
      <c r="AX8" s="760" t="s">
        <v>409</v>
      </c>
      <c r="AY8" s="760"/>
      <c r="AZ8" s="760"/>
      <c r="BA8" s="760"/>
      <c r="BB8" s="760"/>
      <c r="BC8" s="760"/>
      <c r="BD8" s="760"/>
      <c r="BE8" s="760"/>
      <c r="BF8" s="760"/>
      <c r="BG8" s="760"/>
      <c r="BH8" s="760"/>
      <c r="BI8" s="760"/>
      <c r="BJ8" s="760"/>
      <c r="BK8" s="760"/>
      <c r="BL8" s="760"/>
      <c r="BM8" s="760"/>
      <c r="BN8" s="760"/>
      <c r="BO8" s="760"/>
      <c r="BP8" s="760"/>
      <c r="BQ8" s="760"/>
      <c r="BR8" s="760"/>
      <c r="BS8" s="760"/>
      <c r="BT8" s="760"/>
      <c r="BU8" s="760"/>
      <c r="BV8" s="760"/>
      <c r="BW8" s="760"/>
      <c r="BX8" s="760"/>
      <c r="BY8" s="760"/>
      <c r="BZ8" s="760"/>
      <c r="CA8" s="760"/>
      <c r="CB8" s="760"/>
      <c r="CC8" s="760"/>
      <c r="CD8" s="760"/>
      <c r="CE8" s="760"/>
      <c r="CF8" s="760"/>
      <c r="CG8" s="760"/>
      <c r="CH8" s="760"/>
      <c r="CI8" s="760"/>
      <c r="CJ8" s="760"/>
      <c r="CK8" s="760"/>
      <c r="CL8" s="760"/>
      <c r="CM8" s="760"/>
      <c r="CN8" s="760"/>
      <c r="CO8" s="760"/>
    </row>
    <row r="9" spans="1:94" s="24" customFormat="1" ht="20.100000000000001" customHeight="1">
      <c r="B9" s="731" t="s">
        <v>410</v>
      </c>
      <c r="C9" s="732"/>
      <c r="D9" s="732"/>
      <c r="E9" s="732"/>
      <c r="F9" s="732"/>
      <c r="G9" s="732"/>
      <c r="H9" s="732"/>
      <c r="I9" s="732"/>
      <c r="J9" s="732"/>
      <c r="K9" s="733"/>
      <c r="L9" s="734" t="s">
        <v>820</v>
      </c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130" t="s">
        <v>408</v>
      </c>
      <c r="AA9" s="735" t="s">
        <v>821</v>
      </c>
      <c r="AB9" s="735"/>
      <c r="AC9" s="735"/>
      <c r="AD9" s="735"/>
      <c r="AE9" s="735"/>
      <c r="AF9" s="735"/>
      <c r="AG9" s="735"/>
      <c r="AH9" s="735"/>
      <c r="AI9" s="735"/>
      <c r="AJ9" s="735"/>
      <c r="AK9" s="735"/>
      <c r="AL9" s="735"/>
      <c r="AM9" s="735"/>
      <c r="AN9" s="130" t="s">
        <v>381</v>
      </c>
      <c r="AO9" s="736">
        <f>IF(COUNT(L9,AA9)=2,AA9-L9,0)</f>
        <v>0</v>
      </c>
      <c r="AP9" s="736"/>
      <c r="AQ9" s="131" t="s">
        <v>382</v>
      </c>
      <c r="AR9" s="737">
        <f>IF(COUNT(L9,AA9)=2,AA9-L9,0)+1</f>
        <v>1</v>
      </c>
      <c r="AS9" s="737"/>
      <c r="AT9" s="738" t="s">
        <v>383</v>
      </c>
      <c r="AU9" s="738"/>
      <c r="AV9" s="739"/>
      <c r="AX9" s="740" t="s">
        <v>787</v>
      </c>
      <c r="AY9" s="740"/>
      <c r="AZ9" s="740"/>
      <c r="BA9" s="740"/>
      <c r="BB9" s="740"/>
      <c r="BC9" s="740"/>
      <c r="BD9" s="740"/>
      <c r="BE9" s="740"/>
      <c r="BF9" s="740"/>
      <c r="BG9" s="740"/>
      <c r="BH9" s="740"/>
      <c r="BI9" s="740"/>
      <c r="BJ9" s="740"/>
      <c r="BK9" s="740"/>
      <c r="BL9" s="740"/>
      <c r="BM9" s="740"/>
      <c r="BN9" s="740"/>
      <c r="BO9" s="740"/>
      <c r="BP9" s="740"/>
      <c r="BQ9" s="740"/>
      <c r="BR9" s="740"/>
      <c r="BS9" s="740"/>
      <c r="BT9" s="740"/>
      <c r="BU9" s="740"/>
      <c r="BV9" s="740"/>
      <c r="BW9" s="740"/>
      <c r="BX9" s="740"/>
      <c r="BY9" s="740"/>
      <c r="BZ9" s="740"/>
      <c r="CA9" s="740"/>
      <c r="CB9" s="740"/>
      <c r="CC9" s="740"/>
      <c r="CD9" s="740"/>
      <c r="CE9" s="740"/>
      <c r="CF9" s="740"/>
      <c r="CG9" s="740"/>
      <c r="CH9" s="740"/>
      <c r="CI9" s="740"/>
      <c r="CJ9" s="740"/>
      <c r="CK9" s="740"/>
      <c r="CL9" s="740"/>
      <c r="CM9" s="740"/>
      <c r="CN9" s="740"/>
      <c r="CO9" s="740"/>
    </row>
    <row r="10" spans="1:94" s="121" customFormat="1" ht="20.100000000000001" customHeight="1">
      <c r="B10" s="741" t="s">
        <v>385</v>
      </c>
      <c r="C10" s="742"/>
      <c r="D10" s="742"/>
      <c r="E10" s="742"/>
      <c r="F10" s="742"/>
      <c r="G10" s="742"/>
      <c r="H10" s="742"/>
      <c r="I10" s="742"/>
      <c r="J10" s="742"/>
      <c r="K10" s="743"/>
      <c r="L10" s="747" t="s">
        <v>411</v>
      </c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8"/>
      <c r="AL10" s="748"/>
      <c r="AM10" s="748"/>
      <c r="AN10" s="748"/>
      <c r="AO10" s="748"/>
      <c r="AP10" s="748"/>
      <c r="AQ10" s="748"/>
      <c r="AR10" s="748"/>
      <c r="AS10" s="748"/>
      <c r="AT10" s="748"/>
      <c r="AU10" s="748"/>
      <c r="AV10" s="749"/>
      <c r="AW10" s="24"/>
      <c r="AX10" s="740"/>
      <c r="AY10" s="740"/>
      <c r="AZ10" s="740"/>
      <c r="BA10" s="740"/>
      <c r="BB10" s="740"/>
      <c r="BC10" s="740"/>
      <c r="BD10" s="740"/>
      <c r="BE10" s="740"/>
      <c r="BF10" s="740"/>
      <c r="BG10" s="740"/>
      <c r="BH10" s="740"/>
      <c r="BI10" s="740"/>
      <c r="BJ10" s="740"/>
      <c r="BK10" s="740"/>
      <c r="BL10" s="740"/>
      <c r="BM10" s="740"/>
      <c r="BN10" s="740"/>
      <c r="BO10" s="740"/>
      <c r="BP10" s="740"/>
      <c r="BQ10" s="740"/>
      <c r="BR10" s="740"/>
      <c r="BS10" s="740"/>
      <c r="BT10" s="740"/>
      <c r="BU10" s="740"/>
      <c r="BV10" s="740"/>
      <c r="BW10" s="740"/>
      <c r="BX10" s="740"/>
      <c r="BY10" s="740"/>
      <c r="BZ10" s="740"/>
      <c r="CA10" s="740"/>
      <c r="CB10" s="740"/>
      <c r="CC10" s="740"/>
      <c r="CD10" s="740"/>
      <c r="CE10" s="740"/>
      <c r="CF10" s="740"/>
      <c r="CG10" s="740"/>
      <c r="CH10" s="740"/>
      <c r="CI10" s="740"/>
      <c r="CJ10" s="740"/>
      <c r="CK10" s="740"/>
      <c r="CL10" s="740"/>
      <c r="CM10" s="740"/>
      <c r="CN10" s="740"/>
      <c r="CO10" s="740"/>
      <c r="CP10" s="24"/>
    </row>
    <row r="11" spans="1:94" s="121" customFormat="1" ht="20.100000000000001" customHeight="1">
      <c r="B11" s="744"/>
      <c r="C11" s="745"/>
      <c r="D11" s="745"/>
      <c r="E11" s="745"/>
      <c r="F11" s="745"/>
      <c r="G11" s="745"/>
      <c r="H11" s="745"/>
      <c r="I11" s="745"/>
      <c r="J11" s="745"/>
      <c r="K11" s="746"/>
      <c r="L11" s="750"/>
      <c r="M11" s="751"/>
      <c r="N11" s="751"/>
      <c r="O11" s="751"/>
      <c r="P11" s="751"/>
      <c r="Q11" s="751"/>
      <c r="R11" s="751"/>
      <c r="S11" s="751"/>
      <c r="T11" s="751"/>
      <c r="U11" s="751"/>
      <c r="V11" s="751"/>
      <c r="W11" s="751"/>
      <c r="X11" s="751"/>
      <c r="Y11" s="751"/>
      <c r="Z11" s="751"/>
      <c r="AA11" s="751"/>
      <c r="AB11" s="751"/>
      <c r="AC11" s="751"/>
      <c r="AD11" s="751"/>
      <c r="AE11" s="751"/>
      <c r="AF11" s="751"/>
      <c r="AG11" s="751"/>
      <c r="AH11" s="751"/>
      <c r="AI11" s="751"/>
      <c r="AJ11" s="751"/>
      <c r="AK11" s="751"/>
      <c r="AL11" s="751"/>
      <c r="AM11" s="751"/>
      <c r="AN11" s="751"/>
      <c r="AO11" s="751"/>
      <c r="AP11" s="751"/>
      <c r="AQ11" s="751"/>
      <c r="AR11" s="751"/>
      <c r="AS11" s="751"/>
      <c r="AT11" s="751"/>
      <c r="AU11" s="751"/>
      <c r="AV11" s="752"/>
      <c r="AW11" s="24"/>
      <c r="AX11" s="740"/>
      <c r="AY11" s="740"/>
      <c r="AZ11" s="740"/>
      <c r="BA11" s="740"/>
      <c r="BB11" s="740"/>
      <c r="BC11" s="740"/>
      <c r="BD11" s="740"/>
      <c r="BE11" s="740"/>
      <c r="BF11" s="740"/>
      <c r="BG11" s="740"/>
      <c r="BH11" s="740"/>
      <c r="BI11" s="740"/>
      <c r="BJ11" s="740"/>
      <c r="BK11" s="740"/>
      <c r="BL11" s="740"/>
      <c r="BM11" s="740"/>
      <c r="BN11" s="740"/>
      <c r="BO11" s="740"/>
      <c r="BP11" s="740"/>
      <c r="BQ11" s="740"/>
      <c r="BR11" s="740"/>
      <c r="BS11" s="740"/>
      <c r="BT11" s="740"/>
      <c r="BU11" s="740"/>
      <c r="BV11" s="740"/>
      <c r="BW11" s="740"/>
      <c r="BX11" s="740"/>
      <c r="BY11" s="740"/>
      <c r="BZ11" s="740"/>
      <c r="CA11" s="740"/>
      <c r="CB11" s="740"/>
      <c r="CC11" s="740"/>
      <c r="CD11" s="740"/>
      <c r="CE11" s="740"/>
      <c r="CF11" s="740"/>
      <c r="CG11" s="740"/>
      <c r="CH11" s="740"/>
      <c r="CI11" s="740"/>
      <c r="CJ11" s="740"/>
      <c r="CK11" s="740"/>
      <c r="CL11" s="740"/>
      <c r="CM11" s="740"/>
      <c r="CN11" s="740"/>
      <c r="CO11" s="740"/>
      <c r="CP11" s="24"/>
    </row>
    <row r="12" spans="1:94" s="24" customFormat="1" ht="18" customHeight="1">
      <c r="AX12" s="740"/>
      <c r="AY12" s="740"/>
      <c r="AZ12" s="740"/>
      <c r="BA12" s="740"/>
      <c r="BB12" s="740"/>
      <c r="BC12" s="740"/>
      <c r="BD12" s="740"/>
      <c r="BE12" s="740"/>
      <c r="BF12" s="740"/>
      <c r="BG12" s="740"/>
      <c r="BH12" s="740"/>
      <c r="BI12" s="740"/>
      <c r="BJ12" s="740"/>
      <c r="BK12" s="740"/>
      <c r="BL12" s="740"/>
      <c r="BM12" s="740"/>
      <c r="BN12" s="740"/>
      <c r="BO12" s="740"/>
      <c r="BP12" s="740"/>
      <c r="BQ12" s="740"/>
      <c r="BR12" s="740"/>
      <c r="BS12" s="740"/>
      <c r="BT12" s="740"/>
      <c r="BU12" s="740"/>
      <c r="BV12" s="740"/>
      <c r="BW12" s="740"/>
      <c r="BX12" s="740"/>
      <c r="BY12" s="740"/>
      <c r="BZ12" s="740"/>
      <c r="CA12" s="740"/>
      <c r="CB12" s="740"/>
      <c r="CC12" s="740"/>
      <c r="CD12" s="740"/>
      <c r="CE12" s="740"/>
      <c r="CF12" s="740"/>
      <c r="CG12" s="740"/>
      <c r="CH12" s="740"/>
      <c r="CI12" s="740"/>
      <c r="CJ12" s="740"/>
      <c r="CK12" s="740"/>
      <c r="CL12" s="740"/>
      <c r="CM12" s="740"/>
      <c r="CN12" s="740"/>
      <c r="CO12" s="740"/>
    </row>
    <row r="13" spans="1:94" s="24" customFormat="1" ht="24.95" customHeight="1">
      <c r="A13" s="753" t="s">
        <v>412</v>
      </c>
      <c r="B13" s="625"/>
      <c r="C13" s="625"/>
      <c r="D13" s="625"/>
      <c r="E13" s="625"/>
      <c r="F13" s="754"/>
      <c r="S13" s="136"/>
      <c r="T13" s="136"/>
      <c r="Z13" s="136"/>
      <c r="AA13" s="136"/>
      <c r="AD13" s="755" t="s">
        <v>413</v>
      </c>
      <c r="AE13" s="756"/>
      <c r="AF13" s="756"/>
      <c r="AG13" s="756"/>
      <c r="AH13" s="756"/>
      <c r="AI13" s="756"/>
      <c r="AJ13" s="756" t="s">
        <v>414</v>
      </c>
      <c r="AK13" s="756"/>
      <c r="AL13" s="756"/>
      <c r="AM13" s="756"/>
      <c r="AN13" s="756"/>
      <c r="AO13" s="756"/>
      <c r="AP13" s="756" t="s">
        <v>39</v>
      </c>
      <c r="AQ13" s="756"/>
      <c r="AR13" s="756"/>
      <c r="AS13" s="756"/>
      <c r="AT13" s="756"/>
      <c r="AU13" s="756"/>
      <c r="AV13" s="757"/>
      <c r="AX13" s="740"/>
      <c r="AY13" s="740"/>
      <c r="AZ13" s="740"/>
      <c r="BA13" s="740"/>
      <c r="BB13" s="740"/>
      <c r="BC13" s="740"/>
      <c r="BD13" s="740"/>
      <c r="BE13" s="740"/>
      <c r="BF13" s="740"/>
      <c r="BG13" s="740"/>
      <c r="BH13" s="740"/>
      <c r="BI13" s="740"/>
      <c r="BJ13" s="740"/>
      <c r="BK13" s="740"/>
      <c r="BL13" s="740"/>
      <c r="BM13" s="740"/>
      <c r="BN13" s="740"/>
      <c r="BO13" s="740"/>
      <c r="BP13" s="740"/>
      <c r="BQ13" s="740"/>
      <c r="BR13" s="740"/>
      <c r="BS13" s="740"/>
      <c r="BT13" s="740"/>
      <c r="BU13" s="740"/>
      <c r="BV13" s="740"/>
      <c r="BW13" s="740"/>
      <c r="BX13" s="740"/>
      <c r="BY13" s="740"/>
      <c r="BZ13" s="740"/>
      <c r="CA13" s="740"/>
      <c r="CB13" s="740"/>
      <c r="CC13" s="740"/>
      <c r="CD13" s="740"/>
      <c r="CE13" s="740"/>
      <c r="CF13" s="740"/>
      <c r="CG13" s="740"/>
      <c r="CH13" s="740"/>
      <c r="CI13" s="740"/>
      <c r="CJ13" s="740"/>
      <c r="CK13" s="740"/>
      <c r="CL13" s="740"/>
      <c r="CM13" s="740"/>
      <c r="CN13" s="740"/>
      <c r="CO13" s="740"/>
    </row>
    <row r="14" spans="1:94" s="24" customFormat="1" ht="20.100000000000001" customHeight="1">
      <c r="B14" s="703" t="s">
        <v>415</v>
      </c>
      <c r="C14" s="704"/>
      <c r="D14" s="704"/>
      <c r="E14" s="704"/>
      <c r="F14" s="704"/>
      <c r="G14" s="705" t="s">
        <v>416</v>
      </c>
      <c r="H14" s="706"/>
      <c r="I14" s="706"/>
      <c r="J14" s="706"/>
      <c r="K14" s="707"/>
      <c r="L14" s="662"/>
      <c r="M14" s="663"/>
      <c r="N14" s="663" t="s">
        <v>417</v>
      </c>
      <c r="O14" s="714"/>
      <c r="P14" s="717">
        <f>IF($R$7="시 내",IF($AN$7&gt;=4,30000,20000),IF($R$7="시 외",IF(G14="교수",40000,30000)))</f>
        <v>40000</v>
      </c>
      <c r="Q14" s="718"/>
      <c r="R14" s="718"/>
      <c r="S14" s="718"/>
      <c r="T14" s="719" t="s">
        <v>387</v>
      </c>
      <c r="U14" s="719"/>
      <c r="V14" s="278" t="s">
        <v>418</v>
      </c>
      <c r="W14" s="720">
        <f>$AR$9</f>
        <v>1</v>
      </c>
      <c r="X14" s="720"/>
      <c r="Y14" s="720"/>
      <c r="Z14" s="719" t="s">
        <v>806</v>
      </c>
      <c r="AA14" s="719"/>
      <c r="AB14" s="137"/>
      <c r="AC14" s="137" t="s">
        <v>807</v>
      </c>
      <c r="AD14" s="695">
        <f>L14*P14*W14*L14</f>
        <v>0</v>
      </c>
      <c r="AE14" s="696"/>
      <c r="AF14" s="696"/>
      <c r="AG14" s="696"/>
      <c r="AH14" s="696"/>
      <c r="AI14" s="696"/>
      <c r="AJ14" s="721">
        <f>AD14</f>
        <v>0</v>
      </c>
      <c r="AK14" s="722"/>
      <c r="AL14" s="722"/>
      <c r="AM14" s="722"/>
      <c r="AN14" s="722"/>
      <c r="AO14" s="723"/>
      <c r="AP14" s="722"/>
      <c r="AQ14" s="722"/>
      <c r="AR14" s="722"/>
      <c r="AS14" s="722"/>
      <c r="AT14" s="722"/>
      <c r="AU14" s="722"/>
      <c r="AV14" s="724"/>
      <c r="AX14" s="740"/>
      <c r="AY14" s="740"/>
      <c r="AZ14" s="740"/>
      <c r="BA14" s="740"/>
      <c r="BB14" s="740"/>
      <c r="BC14" s="740"/>
      <c r="BD14" s="740"/>
      <c r="BE14" s="740"/>
      <c r="BF14" s="740"/>
      <c r="BG14" s="740"/>
      <c r="BH14" s="740"/>
      <c r="BI14" s="740"/>
      <c r="BJ14" s="740"/>
      <c r="BK14" s="740"/>
      <c r="BL14" s="740"/>
      <c r="BM14" s="740"/>
      <c r="BN14" s="740"/>
      <c r="BO14" s="740"/>
      <c r="BP14" s="740"/>
      <c r="BQ14" s="740"/>
      <c r="BR14" s="740"/>
      <c r="BS14" s="740"/>
      <c r="BT14" s="740"/>
      <c r="BU14" s="740"/>
      <c r="BV14" s="740"/>
      <c r="BW14" s="740"/>
      <c r="BX14" s="740"/>
      <c r="BY14" s="740"/>
      <c r="BZ14" s="740"/>
      <c r="CA14" s="740"/>
      <c r="CB14" s="740"/>
      <c r="CC14" s="740"/>
      <c r="CD14" s="740"/>
      <c r="CE14" s="740"/>
      <c r="CF14" s="740"/>
      <c r="CG14" s="740"/>
      <c r="CH14" s="740"/>
      <c r="CI14" s="740"/>
      <c r="CJ14" s="740"/>
      <c r="CK14" s="740"/>
      <c r="CL14" s="740"/>
      <c r="CM14" s="740"/>
      <c r="CN14" s="740"/>
      <c r="CO14" s="740"/>
      <c r="CP14" s="121"/>
    </row>
    <row r="15" spans="1:94" s="24" customFormat="1" ht="20.100000000000001" customHeight="1">
      <c r="B15" s="725" t="s">
        <v>350</v>
      </c>
      <c r="C15" s="726"/>
      <c r="D15" s="726"/>
      <c r="E15" s="726"/>
      <c r="F15" s="726"/>
      <c r="G15" s="708"/>
      <c r="H15" s="709"/>
      <c r="I15" s="709"/>
      <c r="J15" s="709"/>
      <c r="K15" s="710"/>
      <c r="L15" s="711"/>
      <c r="M15" s="712"/>
      <c r="N15" s="712"/>
      <c r="O15" s="715"/>
      <c r="P15" s="727" t="str">
        <f>IF($R$7="시 내",0,IF($R$7="시 외",IF(G14="교수","실비",120000)))</f>
        <v>실비</v>
      </c>
      <c r="Q15" s="728"/>
      <c r="R15" s="728"/>
      <c r="S15" s="728"/>
      <c r="T15" s="729" t="s">
        <v>808</v>
      </c>
      <c r="U15" s="729"/>
      <c r="V15" s="277" t="s">
        <v>809</v>
      </c>
      <c r="W15" s="730">
        <f>$AO$9</f>
        <v>0</v>
      </c>
      <c r="X15" s="730"/>
      <c r="Y15" s="730"/>
      <c r="Z15" s="729" t="s">
        <v>810</v>
      </c>
      <c r="AA15" s="729"/>
      <c r="AB15" s="130"/>
      <c r="AC15" s="130" t="s">
        <v>419</v>
      </c>
      <c r="AD15" s="666">
        <f>IF(W15&gt;=1,IFERROR(L14*P15*W15,"영수증금액입력"),0)</f>
        <v>0</v>
      </c>
      <c r="AE15" s="667"/>
      <c r="AF15" s="667"/>
      <c r="AG15" s="667"/>
      <c r="AH15" s="667"/>
      <c r="AI15" s="667"/>
      <c r="AJ15" s="666">
        <f>AD15</f>
        <v>0</v>
      </c>
      <c r="AK15" s="667"/>
      <c r="AL15" s="667"/>
      <c r="AM15" s="667"/>
      <c r="AN15" s="667"/>
      <c r="AO15" s="668"/>
      <c r="AP15" s="667"/>
      <c r="AQ15" s="667"/>
      <c r="AR15" s="667"/>
      <c r="AS15" s="667"/>
      <c r="AT15" s="667"/>
      <c r="AU15" s="667"/>
      <c r="AV15" s="669"/>
      <c r="AX15" s="740"/>
      <c r="AY15" s="740"/>
      <c r="AZ15" s="740"/>
      <c r="BA15" s="740"/>
      <c r="BB15" s="740"/>
      <c r="BC15" s="740"/>
      <c r="BD15" s="740"/>
      <c r="BE15" s="740"/>
      <c r="BF15" s="740"/>
      <c r="BG15" s="740"/>
      <c r="BH15" s="740"/>
      <c r="BI15" s="740"/>
      <c r="BJ15" s="740"/>
      <c r="BK15" s="740"/>
      <c r="BL15" s="740"/>
      <c r="BM15" s="740"/>
      <c r="BN15" s="740"/>
      <c r="BO15" s="740"/>
      <c r="BP15" s="740"/>
      <c r="BQ15" s="740"/>
      <c r="BR15" s="740"/>
      <c r="BS15" s="740"/>
      <c r="BT15" s="740"/>
      <c r="BU15" s="740"/>
      <c r="BV15" s="740"/>
      <c r="BW15" s="740"/>
      <c r="BX15" s="740"/>
      <c r="BY15" s="740"/>
      <c r="BZ15" s="740"/>
      <c r="CA15" s="740"/>
      <c r="CB15" s="740"/>
      <c r="CC15" s="740"/>
      <c r="CD15" s="740"/>
      <c r="CE15" s="740"/>
      <c r="CF15" s="740"/>
      <c r="CG15" s="740"/>
      <c r="CH15" s="740"/>
      <c r="CI15" s="740"/>
      <c r="CJ15" s="740"/>
      <c r="CK15" s="740"/>
      <c r="CL15" s="740"/>
      <c r="CM15" s="740"/>
      <c r="CN15" s="740"/>
      <c r="CO15" s="740"/>
      <c r="CP15" s="121"/>
    </row>
    <row r="16" spans="1:94" s="24" customFormat="1" ht="20.100000000000001" customHeight="1">
      <c r="B16" s="670" t="s">
        <v>351</v>
      </c>
      <c r="C16" s="671"/>
      <c r="D16" s="671"/>
      <c r="E16" s="671"/>
      <c r="F16" s="672"/>
      <c r="G16" s="676" t="str">
        <f>IF(G14="교수","(제2호 나)",IF(G14="조교수","(제3호 가)", "(제3호 나)"))</f>
        <v>(제2호 나)</v>
      </c>
      <c r="H16" s="677"/>
      <c r="I16" s="677"/>
      <c r="J16" s="677"/>
      <c r="K16" s="678"/>
      <c r="L16" s="711"/>
      <c r="M16" s="712"/>
      <c r="N16" s="712"/>
      <c r="O16" s="715"/>
      <c r="P16" s="682">
        <f>IF($R$7="시 내",0,IF($R$7="시 외",IF(G14="교수",30000,20000)))</f>
        <v>30000</v>
      </c>
      <c r="Q16" s="683"/>
      <c r="R16" s="683"/>
      <c r="S16" s="683"/>
      <c r="T16" s="686" t="s">
        <v>811</v>
      </c>
      <c r="U16" s="686"/>
      <c r="V16" s="566" t="s">
        <v>809</v>
      </c>
      <c r="W16" s="688">
        <f>$AR$9</f>
        <v>1</v>
      </c>
      <c r="X16" s="688"/>
      <c r="Y16" s="688"/>
      <c r="Z16" s="686" t="s">
        <v>378</v>
      </c>
      <c r="AA16" s="686"/>
      <c r="AB16" s="138"/>
      <c r="AC16" s="690" t="s">
        <v>807</v>
      </c>
      <c r="AD16" s="692">
        <f>L14*P16*W16*L14</f>
        <v>0</v>
      </c>
      <c r="AE16" s="693"/>
      <c r="AF16" s="693"/>
      <c r="AG16" s="693"/>
      <c r="AH16" s="693"/>
      <c r="AI16" s="694"/>
      <c r="AJ16" s="692">
        <f>ROUNDDOWN(AD16-(((AD16/W16)/3)*AP17),0)</f>
        <v>0</v>
      </c>
      <c r="AK16" s="693"/>
      <c r="AL16" s="693"/>
      <c r="AM16" s="693"/>
      <c r="AN16" s="693"/>
      <c r="AO16" s="694"/>
      <c r="AP16" s="698" t="s">
        <v>420</v>
      </c>
      <c r="AQ16" s="698"/>
      <c r="AR16" s="698"/>
      <c r="AS16" s="698"/>
      <c r="AT16" s="698"/>
      <c r="AU16" s="698"/>
      <c r="AV16" s="699"/>
      <c r="AX16" s="740"/>
      <c r="AY16" s="740"/>
      <c r="AZ16" s="740"/>
      <c r="BA16" s="740"/>
      <c r="BB16" s="740"/>
      <c r="BC16" s="740"/>
      <c r="BD16" s="740"/>
      <c r="BE16" s="740"/>
      <c r="BF16" s="740"/>
      <c r="BG16" s="740"/>
      <c r="BH16" s="740"/>
      <c r="BI16" s="740"/>
      <c r="BJ16" s="740"/>
      <c r="BK16" s="740"/>
      <c r="BL16" s="740"/>
      <c r="BM16" s="740"/>
      <c r="BN16" s="740"/>
      <c r="BO16" s="740"/>
      <c r="BP16" s="740"/>
      <c r="BQ16" s="740"/>
      <c r="BR16" s="740"/>
      <c r="BS16" s="740"/>
      <c r="BT16" s="740"/>
      <c r="BU16" s="740"/>
      <c r="BV16" s="740"/>
      <c r="BW16" s="740"/>
      <c r="BX16" s="740"/>
      <c r="BY16" s="740"/>
      <c r="BZ16" s="740"/>
      <c r="CA16" s="740"/>
      <c r="CB16" s="740"/>
      <c r="CC16" s="740"/>
      <c r="CD16" s="740"/>
      <c r="CE16" s="740"/>
      <c r="CF16" s="740"/>
      <c r="CG16" s="740"/>
      <c r="CH16" s="740"/>
      <c r="CI16" s="740"/>
      <c r="CJ16" s="740"/>
      <c r="CK16" s="740"/>
      <c r="CL16" s="740"/>
      <c r="CM16" s="740"/>
      <c r="CN16" s="740"/>
      <c r="CO16" s="740"/>
    </row>
    <row r="17" spans="1:94" s="24" customFormat="1" ht="20.100000000000001" customHeight="1">
      <c r="B17" s="673"/>
      <c r="C17" s="674"/>
      <c r="D17" s="674"/>
      <c r="E17" s="674"/>
      <c r="F17" s="675"/>
      <c r="G17" s="679"/>
      <c r="H17" s="680"/>
      <c r="I17" s="680"/>
      <c r="J17" s="680"/>
      <c r="K17" s="681"/>
      <c r="L17" s="711"/>
      <c r="M17" s="712"/>
      <c r="N17" s="712"/>
      <c r="O17" s="715"/>
      <c r="P17" s="684"/>
      <c r="Q17" s="685"/>
      <c r="R17" s="685"/>
      <c r="S17" s="685"/>
      <c r="T17" s="687"/>
      <c r="U17" s="687"/>
      <c r="V17" s="555"/>
      <c r="W17" s="689"/>
      <c r="X17" s="689"/>
      <c r="Y17" s="689"/>
      <c r="Z17" s="687"/>
      <c r="AA17" s="687"/>
      <c r="AB17" s="139"/>
      <c r="AC17" s="691"/>
      <c r="AD17" s="695"/>
      <c r="AE17" s="696"/>
      <c r="AF17" s="696"/>
      <c r="AG17" s="696"/>
      <c r="AH17" s="696"/>
      <c r="AI17" s="697"/>
      <c r="AJ17" s="695"/>
      <c r="AK17" s="696"/>
      <c r="AL17" s="696"/>
      <c r="AM17" s="696"/>
      <c r="AN17" s="696"/>
      <c r="AO17" s="697"/>
      <c r="AP17" s="700">
        <v>0</v>
      </c>
      <c r="AQ17" s="701"/>
      <c r="AR17" s="701"/>
      <c r="AS17" s="701"/>
      <c r="AT17" s="701"/>
      <c r="AU17" s="701"/>
      <c r="AV17" s="702"/>
      <c r="AX17" s="740"/>
      <c r="AY17" s="740"/>
      <c r="AZ17" s="740"/>
      <c r="BA17" s="740"/>
      <c r="BB17" s="740"/>
      <c r="BC17" s="740"/>
      <c r="BD17" s="740"/>
      <c r="BE17" s="740"/>
      <c r="BF17" s="740"/>
      <c r="BG17" s="740"/>
      <c r="BH17" s="740"/>
      <c r="BI17" s="740"/>
      <c r="BJ17" s="740"/>
      <c r="BK17" s="740"/>
      <c r="BL17" s="740"/>
      <c r="BM17" s="740"/>
      <c r="BN17" s="740"/>
      <c r="BO17" s="740"/>
      <c r="BP17" s="740"/>
      <c r="BQ17" s="740"/>
      <c r="BR17" s="740"/>
      <c r="BS17" s="740"/>
      <c r="BT17" s="740"/>
      <c r="BU17" s="740"/>
      <c r="BV17" s="740"/>
      <c r="BW17" s="740"/>
      <c r="BX17" s="740"/>
      <c r="BY17" s="740"/>
      <c r="BZ17" s="740"/>
      <c r="CA17" s="740"/>
      <c r="CB17" s="740"/>
      <c r="CC17" s="740"/>
      <c r="CD17" s="740"/>
      <c r="CE17" s="740"/>
      <c r="CF17" s="740"/>
      <c r="CG17" s="740"/>
      <c r="CH17" s="740"/>
      <c r="CI17" s="740"/>
      <c r="CJ17" s="740"/>
      <c r="CK17" s="740"/>
      <c r="CL17" s="740"/>
      <c r="CM17" s="740"/>
      <c r="CN17" s="740"/>
      <c r="CO17" s="740"/>
    </row>
    <row r="18" spans="1:94" s="24" customFormat="1" ht="20.100000000000001" customHeight="1">
      <c r="B18" s="632" t="s">
        <v>386</v>
      </c>
      <c r="C18" s="633"/>
      <c r="D18" s="633"/>
      <c r="E18" s="633"/>
      <c r="F18" s="633"/>
      <c r="G18" s="634" t="s">
        <v>421</v>
      </c>
      <c r="H18" s="566"/>
      <c r="I18" s="566"/>
      <c r="J18" s="566"/>
      <c r="K18" s="566"/>
      <c r="L18" s="713"/>
      <c r="M18" s="653"/>
      <c r="N18" s="653"/>
      <c r="O18" s="716"/>
      <c r="P18" s="635"/>
      <c r="Q18" s="636"/>
      <c r="R18" s="636"/>
      <c r="S18" s="636"/>
      <c r="T18" s="636"/>
      <c r="U18" s="636"/>
      <c r="V18" s="279" t="s">
        <v>812</v>
      </c>
      <c r="W18" s="637"/>
      <c r="X18" s="637"/>
      <c r="Y18" s="637"/>
      <c r="Z18" s="637"/>
      <c r="AA18" s="637"/>
      <c r="AB18" s="637"/>
      <c r="AC18" s="280" t="s">
        <v>807</v>
      </c>
      <c r="AD18" s="638">
        <f>L14*(P18+W18)</f>
        <v>0</v>
      </c>
      <c r="AE18" s="639"/>
      <c r="AF18" s="639"/>
      <c r="AG18" s="639"/>
      <c r="AH18" s="639"/>
      <c r="AI18" s="639"/>
      <c r="AJ18" s="638">
        <f>AD18</f>
        <v>0</v>
      </c>
      <c r="AK18" s="639"/>
      <c r="AL18" s="639"/>
      <c r="AM18" s="639"/>
      <c r="AN18" s="639"/>
      <c r="AO18" s="640"/>
      <c r="AP18" s="639"/>
      <c r="AQ18" s="639"/>
      <c r="AR18" s="639"/>
      <c r="AS18" s="639"/>
      <c r="AT18" s="639"/>
      <c r="AU18" s="639"/>
      <c r="AV18" s="641"/>
      <c r="AX18" s="740"/>
      <c r="AY18" s="740"/>
      <c r="AZ18" s="740"/>
      <c r="BA18" s="740"/>
      <c r="BB18" s="740"/>
      <c r="BC18" s="740"/>
      <c r="BD18" s="740"/>
      <c r="BE18" s="740"/>
      <c r="BF18" s="740"/>
      <c r="BG18" s="740"/>
      <c r="BH18" s="740"/>
      <c r="BI18" s="740"/>
      <c r="BJ18" s="740"/>
      <c r="BK18" s="740"/>
      <c r="BL18" s="740"/>
      <c r="BM18" s="740"/>
      <c r="BN18" s="740"/>
      <c r="BO18" s="740"/>
      <c r="BP18" s="740"/>
      <c r="BQ18" s="740"/>
      <c r="BR18" s="740"/>
      <c r="BS18" s="740"/>
      <c r="BT18" s="740"/>
      <c r="BU18" s="740"/>
      <c r="BV18" s="740"/>
      <c r="BW18" s="740"/>
      <c r="BX18" s="740"/>
      <c r="BY18" s="740"/>
      <c r="BZ18" s="740"/>
      <c r="CA18" s="740"/>
      <c r="CB18" s="740"/>
      <c r="CC18" s="740"/>
      <c r="CD18" s="740"/>
      <c r="CE18" s="740"/>
      <c r="CF18" s="740"/>
      <c r="CG18" s="740"/>
      <c r="CH18" s="740"/>
      <c r="CI18" s="740"/>
      <c r="CJ18" s="740"/>
      <c r="CK18" s="740"/>
      <c r="CL18" s="740"/>
      <c r="CM18" s="740"/>
      <c r="CN18" s="740"/>
      <c r="CO18" s="740"/>
    </row>
    <row r="19" spans="1:94" s="24" customFormat="1" ht="20.100000000000001" customHeight="1">
      <c r="B19" s="703" t="s">
        <v>415</v>
      </c>
      <c r="C19" s="704"/>
      <c r="D19" s="704"/>
      <c r="E19" s="704"/>
      <c r="F19" s="704"/>
      <c r="G19" s="705" t="s">
        <v>422</v>
      </c>
      <c r="H19" s="706"/>
      <c r="I19" s="706"/>
      <c r="J19" s="706"/>
      <c r="K19" s="707"/>
      <c r="L19" s="662"/>
      <c r="M19" s="663"/>
      <c r="N19" s="663" t="s">
        <v>417</v>
      </c>
      <c r="O19" s="714"/>
      <c r="P19" s="717">
        <f>IF($R$7="시 내",IF($AN$7&gt;=4,30000,20000),IF($R$7="시 외",IF(G19="교수",40000,30000)))</f>
        <v>30000</v>
      </c>
      <c r="Q19" s="718"/>
      <c r="R19" s="718"/>
      <c r="S19" s="718"/>
      <c r="T19" s="719" t="s">
        <v>387</v>
      </c>
      <c r="U19" s="719"/>
      <c r="V19" s="278" t="s">
        <v>813</v>
      </c>
      <c r="W19" s="720">
        <f>$AR$9</f>
        <v>1</v>
      </c>
      <c r="X19" s="720"/>
      <c r="Y19" s="720"/>
      <c r="Z19" s="719" t="s">
        <v>810</v>
      </c>
      <c r="AA19" s="719"/>
      <c r="AB19" s="137"/>
      <c r="AC19" s="137" t="s">
        <v>814</v>
      </c>
      <c r="AD19" s="695">
        <f>L19*P19*W19*L19</f>
        <v>0</v>
      </c>
      <c r="AE19" s="696"/>
      <c r="AF19" s="696"/>
      <c r="AG19" s="696"/>
      <c r="AH19" s="696"/>
      <c r="AI19" s="696"/>
      <c r="AJ19" s="721">
        <f>AD19</f>
        <v>0</v>
      </c>
      <c r="AK19" s="722"/>
      <c r="AL19" s="722"/>
      <c r="AM19" s="722"/>
      <c r="AN19" s="722"/>
      <c r="AO19" s="723"/>
      <c r="AP19" s="722"/>
      <c r="AQ19" s="722"/>
      <c r="AR19" s="722"/>
      <c r="AS19" s="722"/>
      <c r="AT19" s="722"/>
      <c r="AU19" s="722"/>
      <c r="AV19" s="724"/>
      <c r="AX19" s="740"/>
      <c r="AY19" s="740"/>
      <c r="AZ19" s="740"/>
      <c r="BA19" s="740"/>
      <c r="BB19" s="740"/>
      <c r="BC19" s="740"/>
      <c r="BD19" s="740"/>
      <c r="BE19" s="740"/>
      <c r="BF19" s="740"/>
      <c r="BG19" s="740"/>
      <c r="BH19" s="740"/>
      <c r="BI19" s="740"/>
      <c r="BJ19" s="740"/>
      <c r="BK19" s="740"/>
      <c r="BL19" s="740"/>
      <c r="BM19" s="740"/>
      <c r="BN19" s="740"/>
      <c r="BO19" s="740"/>
      <c r="BP19" s="740"/>
      <c r="BQ19" s="740"/>
      <c r="BR19" s="740"/>
      <c r="BS19" s="740"/>
      <c r="BT19" s="740"/>
      <c r="BU19" s="740"/>
      <c r="BV19" s="740"/>
      <c r="BW19" s="740"/>
      <c r="BX19" s="740"/>
      <c r="BY19" s="740"/>
      <c r="BZ19" s="740"/>
      <c r="CA19" s="740"/>
      <c r="CB19" s="740"/>
      <c r="CC19" s="740"/>
      <c r="CD19" s="740"/>
      <c r="CE19" s="740"/>
      <c r="CF19" s="740"/>
      <c r="CG19" s="740"/>
      <c r="CH19" s="740"/>
      <c r="CI19" s="740"/>
      <c r="CJ19" s="740"/>
      <c r="CK19" s="740"/>
      <c r="CL19" s="740"/>
      <c r="CM19" s="740"/>
      <c r="CN19" s="740"/>
      <c r="CO19" s="740"/>
    </row>
    <row r="20" spans="1:94" s="24" customFormat="1" ht="20.100000000000001" customHeight="1">
      <c r="B20" s="725" t="s">
        <v>350</v>
      </c>
      <c r="C20" s="726"/>
      <c r="D20" s="726"/>
      <c r="E20" s="726"/>
      <c r="F20" s="726"/>
      <c r="G20" s="708"/>
      <c r="H20" s="709"/>
      <c r="I20" s="709"/>
      <c r="J20" s="709"/>
      <c r="K20" s="710"/>
      <c r="L20" s="711"/>
      <c r="M20" s="712"/>
      <c r="N20" s="712"/>
      <c r="O20" s="715"/>
      <c r="P20" s="727">
        <f>IF($R$7="시 내",0,IF($R$7="시 외",IF(G19="교수","실비",120000)))</f>
        <v>120000</v>
      </c>
      <c r="Q20" s="728"/>
      <c r="R20" s="728"/>
      <c r="S20" s="728"/>
      <c r="T20" s="729" t="s">
        <v>387</v>
      </c>
      <c r="U20" s="729"/>
      <c r="V20" s="277" t="s">
        <v>813</v>
      </c>
      <c r="W20" s="730">
        <f>$AO$9</f>
        <v>0</v>
      </c>
      <c r="X20" s="730"/>
      <c r="Y20" s="730"/>
      <c r="Z20" s="729" t="s">
        <v>815</v>
      </c>
      <c r="AA20" s="729"/>
      <c r="AB20" s="130"/>
      <c r="AC20" s="130" t="s">
        <v>816</v>
      </c>
      <c r="AD20" s="666">
        <f>IF(W20&gt;=1,IFERROR(L19*P20*W20,"영수증금액입력"),0)</f>
        <v>0</v>
      </c>
      <c r="AE20" s="667"/>
      <c r="AF20" s="667"/>
      <c r="AG20" s="667"/>
      <c r="AH20" s="667"/>
      <c r="AI20" s="667"/>
      <c r="AJ20" s="666">
        <f>AD20</f>
        <v>0</v>
      </c>
      <c r="AK20" s="667"/>
      <c r="AL20" s="667"/>
      <c r="AM20" s="667"/>
      <c r="AN20" s="667"/>
      <c r="AO20" s="668"/>
      <c r="AP20" s="667"/>
      <c r="AQ20" s="667"/>
      <c r="AR20" s="667"/>
      <c r="AS20" s="667"/>
      <c r="AT20" s="667"/>
      <c r="AU20" s="667"/>
      <c r="AV20" s="669"/>
      <c r="AX20" s="740"/>
      <c r="AY20" s="740"/>
      <c r="AZ20" s="740"/>
      <c r="BA20" s="740"/>
      <c r="BB20" s="740"/>
      <c r="BC20" s="740"/>
      <c r="BD20" s="740"/>
      <c r="BE20" s="740"/>
      <c r="BF20" s="740"/>
      <c r="BG20" s="740"/>
      <c r="BH20" s="740"/>
      <c r="BI20" s="740"/>
      <c r="BJ20" s="740"/>
      <c r="BK20" s="740"/>
      <c r="BL20" s="740"/>
      <c r="BM20" s="740"/>
      <c r="BN20" s="740"/>
      <c r="BO20" s="740"/>
      <c r="BP20" s="740"/>
      <c r="BQ20" s="740"/>
      <c r="BR20" s="740"/>
      <c r="BS20" s="740"/>
      <c r="BT20" s="740"/>
      <c r="BU20" s="740"/>
      <c r="BV20" s="740"/>
      <c r="BW20" s="740"/>
      <c r="BX20" s="740"/>
      <c r="BY20" s="740"/>
      <c r="BZ20" s="740"/>
      <c r="CA20" s="740"/>
      <c r="CB20" s="740"/>
      <c r="CC20" s="740"/>
      <c r="CD20" s="740"/>
      <c r="CE20" s="740"/>
      <c r="CF20" s="740"/>
      <c r="CG20" s="740"/>
      <c r="CH20" s="740"/>
      <c r="CI20" s="740"/>
      <c r="CJ20" s="740"/>
      <c r="CK20" s="740"/>
      <c r="CL20" s="740"/>
      <c r="CM20" s="740"/>
      <c r="CN20" s="740"/>
      <c r="CO20" s="740"/>
    </row>
    <row r="21" spans="1:94" s="24" customFormat="1" ht="20.100000000000001" customHeight="1">
      <c r="B21" s="670" t="s">
        <v>351</v>
      </c>
      <c r="C21" s="671"/>
      <c r="D21" s="671"/>
      <c r="E21" s="671"/>
      <c r="F21" s="672"/>
      <c r="G21" s="676" t="str">
        <f>IF(G19="교수","(제2호 나)",IF(G19="조교수","(제3호 가)", "(제3호 나)"))</f>
        <v>(제3호 나)</v>
      </c>
      <c r="H21" s="677"/>
      <c r="I21" s="677"/>
      <c r="J21" s="677"/>
      <c r="K21" s="678"/>
      <c r="L21" s="711"/>
      <c r="M21" s="712"/>
      <c r="N21" s="712"/>
      <c r="O21" s="715"/>
      <c r="P21" s="682">
        <f>IF($R$7="시 내",0,IF($R$7="시 외",IF(G19="교수",30000,20000)))</f>
        <v>20000</v>
      </c>
      <c r="Q21" s="683"/>
      <c r="R21" s="683"/>
      <c r="S21" s="683"/>
      <c r="T21" s="686" t="s">
        <v>811</v>
      </c>
      <c r="U21" s="686"/>
      <c r="V21" s="566" t="s">
        <v>817</v>
      </c>
      <c r="W21" s="688">
        <f>$AR$9</f>
        <v>1</v>
      </c>
      <c r="X21" s="688"/>
      <c r="Y21" s="688"/>
      <c r="Z21" s="686" t="s">
        <v>818</v>
      </c>
      <c r="AA21" s="686"/>
      <c r="AB21" s="138"/>
      <c r="AC21" s="690" t="s">
        <v>816</v>
      </c>
      <c r="AD21" s="692">
        <f>L19*P21*W21*L19</f>
        <v>0</v>
      </c>
      <c r="AE21" s="693"/>
      <c r="AF21" s="693"/>
      <c r="AG21" s="693"/>
      <c r="AH21" s="693"/>
      <c r="AI21" s="694"/>
      <c r="AJ21" s="692">
        <f>ROUNDDOWN(AD21-(((AD21/W21)/3)*AP22),0)</f>
        <v>0</v>
      </c>
      <c r="AK21" s="693"/>
      <c r="AL21" s="693"/>
      <c r="AM21" s="693"/>
      <c r="AN21" s="693"/>
      <c r="AO21" s="694"/>
      <c r="AP21" s="698" t="s">
        <v>420</v>
      </c>
      <c r="AQ21" s="698"/>
      <c r="AR21" s="698"/>
      <c r="AS21" s="698"/>
      <c r="AT21" s="698"/>
      <c r="AU21" s="698"/>
      <c r="AV21" s="699"/>
      <c r="AX21" s="740"/>
      <c r="AY21" s="740"/>
      <c r="AZ21" s="740"/>
      <c r="BA21" s="740"/>
      <c r="BB21" s="740"/>
      <c r="BC21" s="740"/>
      <c r="BD21" s="740"/>
      <c r="BE21" s="740"/>
      <c r="BF21" s="740"/>
      <c r="BG21" s="740"/>
      <c r="BH21" s="740"/>
      <c r="BI21" s="740"/>
      <c r="BJ21" s="740"/>
      <c r="BK21" s="740"/>
      <c r="BL21" s="740"/>
      <c r="BM21" s="740"/>
      <c r="BN21" s="740"/>
      <c r="BO21" s="740"/>
      <c r="BP21" s="740"/>
      <c r="BQ21" s="740"/>
      <c r="BR21" s="740"/>
      <c r="BS21" s="740"/>
      <c r="BT21" s="740"/>
      <c r="BU21" s="740"/>
      <c r="BV21" s="740"/>
      <c r="BW21" s="740"/>
      <c r="BX21" s="740"/>
      <c r="BY21" s="740"/>
      <c r="BZ21" s="740"/>
      <c r="CA21" s="740"/>
      <c r="CB21" s="740"/>
      <c r="CC21" s="740"/>
      <c r="CD21" s="740"/>
      <c r="CE21" s="740"/>
      <c r="CF21" s="740"/>
      <c r="CG21" s="740"/>
      <c r="CH21" s="740"/>
      <c r="CI21" s="740"/>
      <c r="CJ21" s="740"/>
      <c r="CK21" s="740"/>
      <c r="CL21" s="740"/>
      <c r="CM21" s="740"/>
      <c r="CN21" s="740"/>
      <c r="CO21" s="740"/>
    </row>
    <row r="22" spans="1:94" s="24" customFormat="1" ht="20.100000000000001" customHeight="1">
      <c r="B22" s="673"/>
      <c r="C22" s="674"/>
      <c r="D22" s="674"/>
      <c r="E22" s="674"/>
      <c r="F22" s="675"/>
      <c r="G22" s="679"/>
      <c r="H22" s="680"/>
      <c r="I22" s="680"/>
      <c r="J22" s="680"/>
      <c r="K22" s="681"/>
      <c r="L22" s="711"/>
      <c r="M22" s="712"/>
      <c r="N22" s="712"/>
      <c r="O22" s="715"/>
      <c r="P22" s="684"/>
      <c r="Q22" s="685"/>
      <c r="R22" s="685"/>
      <c r="S22" s="685"/>
      <c r="T22" s="687"/>
      <c r="U22" s="687"/>
      <c r="V22" s="555"/>
      <c r="W22" s="689"/>
      <c r="X22" s="689"/>
      <c r="Y22" s="689"/>
      <c r="Z22" s="687"/>
      <c r="AA22" s="687"/>
      <c r="AB22" s="139"/>
      <c r="AC22" s="691"/>
      <c r="AD22" s="695"/>
      <c r="AE22" s="696"/>
      <c r="AF22" s="696"/>
      <c r="AG22" s="696"/>
      <c r="AH22" s="696"/>
      <c r="AI22" s="697"/>
      <c r="AJ22" s="695"/>
      <c r="AK22" s="696"/>
      <c r="AL22" s="696"/>
      <c r="AM22" s="696"/>
      <c r="AN22" s="696"/>
      <c r="AO22" s="697"/>
      <c r="AP22" s="700">
        <v>0</v>
      </c>
      <c r="AQ22" s="701"/>
      <c r="AR22" s="701"/>
      <c r="AS22" s="701"/>
      <c r="AT22" s="701"/>
      <c r="AU22" s="701"/>
      <c r="AV22" s="702"/>
      <c r="AX22" s="740"/>
      <c r="AY22" s="740"/>
      <c r="AZ22" s="740"/>
      <c r="BA22" s="740"/>
      <c r="BB22" s="740"/>
      <c r="BC22" s="740"/>
      <c r="BD22" s="740"/>
      <c r="BE22" s="740"/>
      <c r="BF22" s="740"/>
      <c r="BG22" s="740"/>
      <c r="BH22" s="740"/>
      <c r="BI22" s="740"/>
      <c r="BJ22" s="740"/>
      <c r="BK22" s="740"/>
      <c r="BL22" s="740"/>
      <c r="BM22" s="740"/>
      <c r="BN22" s="740"/>
      <c r="BO22" s="740"/>
      <c r="BP22" s="740"/>
      <c r="BQ22" s="740"/>
      <c r="BR22" s="740"/>
      <c r="BS22" s="740"/>
      <c r="BT22" s="740"/>
      <c r="BU22" s="740"/>
      <c r="BV22" s="740"/>
      <c r="BW22" s="740"/>
      <c r="BX22" s="740"/>
      <c r="BY22" s="740"/>
      <c r="BZ22" s="740"/>
      <c r="CA22" s="740"/>
      <c r="CB22" s="740"/>
      <c r="CC22" s="740"/>
      <c r="CD22" s="740"/>
      <c r="CE22" s="740"/>
      <c r="CF22" s="740"/>
      <c r="CG22" s="740"/>
      <c r="CH22" s="740"/>
      <c r="CI22" s="740"/>
      <c r="CJ22" s="740"/>
      <c r="CK22" s="740"/>
      <c r="CL22" s="740"/>
      <c r="CM22" s="740"/>
      <c r="CN22" s="740"/>
      <c r="CO22" s="740"/>
    </row>
    <row r="23" spans="1:94" s="24" customFormat="1" ht="20.100000000000001" customHeight="1">
      <c r="B23" s="632" t="s">
        <v>386</v>
      </c>
      <c r="C23" s="633"/>
      <c r="D23" s="633"/>
      <c r="E23" s="633"/>
      <c r="F23" s="633"/>
      <c r="G23" s="634" t="s">
        <v>421</v>
      </c>
      <c r="H23" s="566"/>
      <c r="I23" s="566"/>
      <c r="J23" s="566"/>
      <c r="K23" s="566"/>
      <c r="L23" s="713"/>
      <c r="M23" s="653"/>
      <c r="N23" s="653"/>
      <c r="O23" s="716"/>
      <c r="P23" s="635"/>
      <c r="Q23" s="636"/>
      <c r="R23" s="636"/>
      <c r="S23" s="636"/>
      <c r="T23" s="636"/>
      <c r="U23" s="636"/>
      <c r="V23" s="279" t="s">
        <v>812</v>
      </c>
      <c r="W23" s="637"/>
      <c r="X23" s="637"/>
      <c r="Y23" s="637"/>
      <c r="Z23" s="637"/>
      <c r="AA23" s="637"/>
      <c r="AB23" s="637"/>
      <c r="AC23" s="280" t="s">
        <v>819</v>
      </c>
      <c r="AD23" s="638">
        <f>L19*(P23+W23)</f>
        <v>0</v>
      </c>
      <c r="AE23" s="639"/>
      <c r="AF23" s="639"/>
      <c r="AG23" s="639"/>
      <c r="AH23" s="639"/>
      <c r="AI23" s="639"/>
      <c r="AJ23" s="638">
        <f>AD23</f>
        <v>0</v>
      </c>
      <c r="AK23" s="639"/>
      <c r="AL23" s="639"/>
      <c r="AM23" s="639"/>
      <c r="AN23" s="639"/>
      <c r="AO23" s="640"/>
      <c r="AP23" s="639"/>
      <c r="AQ23" s="639"/>
      <c r="AR23" s="639"/>
      <c r="AS23" s="639"/>
      <c r="AT23" s="639"/>
      <c r="AU23" s="639"/>
      <c r="AV23" s="641"/>
      <c r="AX23" s="740"/>
      <c r="AY23" s="740"/>
      <c r="AZ23" s="740"/>
      <c r="BA23" s="740"/>
      <c r="BB23" s="740"/>
      <c r="BC23" s="740"/>
      <c r="BD23" s="740"/>
      <c r="BE23" s="740"/>
      <c r="BF23" s="740"/>
      <c r="BG23" s="740"/>
      <c r="BH23" s="740"/>
      <c r="BI23" s="740"/>
      <c r="BJ23" s="740"/>
      <c r="BK23" s="740"/>
      <c r="BL23" s="740"/>
      <c r="BM23" s="740"/>
      <c r="BN23" s="740"/>
      <c r="BO23" s="740"/>
      <c r="BP23" s="740"/>
      <c r="BQ23" s="740"/>
      <c r="BR23" s="740"/>
      <c r="BS23" s="740"/>
      <c r="BT23" s="740"/>
      <c r="BU23" s="740"/>
      <c r="BV23" s="740"/>
      <c r="BW23" s="740"/>
      <c r="BX23" s="740"/>
      <c r="BY23" s="740"/>
      <c r="BZ23" s="740"/>
      <c r="CA23" s="740"/>
      <c r="CB23" s="740"/>
      <c r="CC23" s="740"/>
      <c r="CD23" s="740"/>
      <c r="CE23" s="740"/>
      <c r="CF23" s="740"/>
      <c r="CG23" s="740"/>
      <c r="CH23" s="740"/>
      <c r="CI23" s="740"/>
      <c r="CJ23" s="740"/>
      <c r="CK23" s="740"/>
      <c r="CL23" s="740"/>
      <c r="CM23" s="740"/>
      <c r="CN23" s="740"/>
      <c r="CO23" s="740"/>
    </row>
    <row r="24" spans="1:94" s="24" customFormat="1" ht="27.95" customHeight="1">
      <c r="B24" s="658" t="s">
        <v>423</v>
      </c>
      <c r="C24" s="659"/>
      <c r="D24" s="659"/>
      <c r="E24" s="659"/>
      <c r="F24" s="659"/>
      <c r="G24" s="659"/>
      <c r="H24" s="659"/>
      <c r="I24" s="659"/>
      <c r="J24" s="659"/>
      <c r="K24" s="660"/>
      <c r="L24" s="662" t="s">
        <v>424</v>
      </c>
      <c r="M24" s="663"/>
      <c r="N24" s="663"/>
      <c r="O24" s="663"/>
      <c r="P24" s="663"/>
      <c r="Q24" s="663"/>
      <c r="R24" s="664"/>
      <c r="S24" s="664"/>
      <c r="T24" s="664"/>
      <c r="U24" s="664"/>
      <c r="V24" s="663" t="s">
        <v>425</v>
      </c>
      <c r="W24" s="663"/>
      <c r="X24" s="663"/>
      <c r="Y24" s="663"/>
      <c r="Z24" s="663"/>
      <c r="AA24" s="663"/>
      <c r="AB24" s="665">
        <f>IFERROR(IF(#REF!="통상거리",(IF(L6="서울대학교      관악캠퍼스",IF(AG24="왕복", INDEX(통상거리,MATCH(U6,도시,0))*2, INDEX(통상거리,MATCH(U6,도시,0))),IF(AG24="왕복", INDEX(연건,MATCH(U6,도시,0))*2, INDEX(연건,MATCH(U6,도시,0))))),0),0)</f>
        <v>0</v>
      </c>
      <c r="AC24" s="665"/>
      <c r="AD24" s="665"/>
      <c r="AE24" s="665"/>
      <c r="AF24" s="665"/>
      <c r="AG24" s="664" t="s">
        <v>426</v>
      </c>
      <c r="AH24" s="664"/>
      <c r="AI24" s="642" t="s">
        <v>419</v>
      </c>
      <c r="AJ24" s="643">
        <f>ROUNDDOWN(((AB24/10)*R24)+R25+AB25,0)</f>
        <v>0</v>
      </c>
      <c r="AK24" s="643"/>
      <c r="AL24" s="643"/>
      <c r="AM24" s="643"/>
      <c r="AN24" s="643"/>
      <c r="AO24" s="644"/>
      <c r="AP24" s="647" t="s">
        <v>427</v>
      </c>
      <c r="AQ24" s="648"/>
      <c r="AR24" s="648"/>
      <c r="AS24" s="648"/>
      <c r="AT24" s="648"/>
      <c r="AU24" s="648"/>
      <c r="AV24" s="649"/>
      <c r="AX24" s="740"/>
      <c r="AY24" s="740"/>
      <c r="AZ24" s="740"/>
      <c r="BA24" s="740"/>
      <c r="BB24" s="740"/>
      <c r="BC24" s="740"/>
      <c r="BD24" s="740"/>
      <c r="BE24" s="740"/>
      <c r="BF24" s="740"/>
      <c r="BG24" s="740"/>
      <c r="BH24" s="740"/>
      <c r="BI24" s="740"/>
      <c r="BJ24" s="740"/>
      <c r="BK24" s="740"/>
      <c r="BL24" s="740"/>
      <c r="BM24" s="740"/>
      <c r="BN24" s="740"/>
      <c r="BO24" s="740"/>
      <c r="BP24" s="740"/>
      <c r="BQ24" s="740"/>
      <c r="BR24" s="740"/>
      <c r="BS24" s="740"/>
      <c r="BT24" s="740"/>
      <c r="BU24" s="740"/>
      <c r="BV24" s="740"/>
      <c r="BW24" s="740"/>
      <c r="BX24" s="740"/>
      <c r="BY24" s="740"/>
      <c r="BZ24" s="740"/>
      <c r="CA24" s="740"/>
      <c r="CB24" s="740"/>
      <c r="CC24" s="740"/>
      <c r="CD24" s="740"/>
      <c r="CE24" s="740"/>
      <c r="CF24" s="740"/>
      <c r="CG24" s="740"/>
      <c r="CH24" s="740"/>
      <c r="CI24" s="740"/>
      <c r="CJ24" s="740"/>
      <c r="CK24" s="740"/>
      <c r="CL24" s="740"/>
      <c r="CM24" s="740"/>
      <c r="CN24" s="740"/>
      <c r="CO24" s="740"/>
    </row>
    <row r="25" spans="1:94" s="24" customFormat="1" ht="27.95" customHeight="1">
      <c r="B25" s="661"/>
      <c r="C25" s="569"/>
      <c r="D25" s="569"/>
      <c r="E25" s="569"/>
      <c r="F25" s="569"/>
      <c r="G25" s="569"/>
      <c r="H25" s="569"/>
      <c r="I25" s="569"/>
      <c r="J25" s="569"/>
      <c r="K25" s="570"/>
      <c r="L25" s="650" t="s">
        <v>428</v>
      </c>
      <c r="M25" s="651"/>
      <c r="N25" s="651"/>
      <c r="O25" s="651"/>
      <c r="P25" s="651"/>
      <c r="Q25" s="651"/>
      <c r="R25" s="652"/>
      <c r="S25" s="652"/>
      <c r="T25" s="652"/>
      <c r="U25" s="652"/>
      <c r="V25" s="653" t="s">
        <v>429</v>
      </c>
      <c r="W25" s="653"/>
      <c r="X25" s="653"/>
      <c r="Y25" s="653"/>
      <c r="Z25" s="653"/>
      <c r="AA25" s="653"/>
      <c r="AB25" s="654"/>
      <c r="AC25" s="654"/>
      <c r="AD25" s="654"/>
      <c r="AE25" s="654"/>
      <c r="AF25" s="654"/>
      <c r="AG25" s="654"/>
      <c r="AH25" s="654"/>
      <c r="AI25" s="570"/>
      <c r="AJ25" s="645"/>
      <c r="AK25" s="645"/>
      <c r="AL25" s="645"/>
      <c r="AM25" s="645"/>
      <c r="AN25" s="645"/>
      <c r="AO25" s="646"/>
      <c r="AP25" s="655"/>
      <c r="AQ25" s="656"/>
      <c r="AR25" s="656"/>
      <c r="AS25" s="656"/>
      <c r="AT25" s="656"/>
      <c r="AU25" s="656"/>
      <c r="AV25" s="657"/>
      <c r="AX25" s="740"/>
      <c r="AY25" s="740"/>
      <c r="AZ25" s="740"/>
      <c r="BA25" s="740"/>
      <c r="BB25" s="740"/>
      <c r="BC25" s="740"/>
      <c r="BD25" s="740"/>
      <c r="BE25" s="740"/>
      <c r="BF25" s="740"/>
      <c r="BG25" s="740"/>
      <c r="BH25" s="740"/>
      <c r="BI25" s="740"/>
      <c r="BJ25" s="740"/>
      <c r="BK25" s="740"/>
      <c r="BL25" s="740"/>
      <c r="BM25" s="740"/>
      <c r="BN25" s="740"/>
      <c r="BO25" s="740"/>
      <c r="BP25" s="740"/>
      <c r="BQ25" s="740"/>
      <c r="BR25" s="740"/>
      <c r="BS25" s="740"/>
      <c r="BT25" s="740"/>
      <c r="BU25" s="740"/>
      <c r="BV25" s="740"/>
      <c r="BW25" s="740"/>
      <c r="BX25" s="740"/>
      <c r="BY25" s="740"/>
      <c r="BZ25" s="740"/>
      <c r="CA25" s="740"/>
      <c r="CB25" s="740"/>
      <c r="CC25" s="740"/>
      <c r="CD25" s="740"/>
      <c r="CE25" s="740"/>
      <c r="CF25" s="740"/>
      <c r="CG25" s="740"/>
      <c r="CH25" s="740"/>
      <c r="CI25" s="740"/>
      <c r="CJ25" s="740"/>
      <c r="CK25" s="740"/>
      <c r="CL25" s="740"/>
      <c r="CM25" s="740"/>
      <c r="CN25" s="740"/>
      <c r="CO25" s="740"/>
    </row>
    <row r="26" spans="1:94" s="24" customFormat="1" ht="35.1" customHeight="1">
      <c r="B26" s="595" t="s">
        <v>430</v>
      </c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7"/>
      <c r="O26" s="600" t="s">
        <v>431</v>
      </c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2"/>
      <c r="AB26" s="140"/>
      <c r="AC26" s="603">
        <f>AD14+AD15+AD16+AD18+AD19+AD20+AD21+AD23+AJ24</f>
        <v>0</v>
      </c>
      <c r="AD26" s="603"/>
      <c r="AE26" s="603"/>
      <c r="AF26" s="603"/>
      <c r="AG26" s="603"/>
      <c r="AH26" s="603"/>
      <c r="AI26" s="604"/>
      <c r="AJ26" s="605">
        <f>AJ14+AJ15+AJ16+AJ18+AJ19+AJ20+AJ21+AJ23+AJ24</f>
        <v>0</v>
      </c>
      <c r="AK26" s="605"/>
      <c r="AL26" s="605"/>
      <c r="AM26" s="605"/>
      <c r="AN26" s="605"/>
      <c r="AO26" s="606"/>
      <c r="AP26" s="607"/>
      <c r="AQ26" s="608"/>
      <c r="AR26" s="608"/>
      <c r="AS26" s="608"/>
      <c r="AT26" s="608"/>
      <c r="AU26" s="608"/>
      <c r="AV26" s="609"/>
      <c r="AX26" s="740"/>
      <c r="AY26" s="740"/>
      <c r="AZ26" s="740"/>
      <c r="BA26" s="740"/>
      <c r="BB26" s="740"/>
      <c r="BC26" s="740"/>
      <c r="BD26" s="740"/>
      <c r="BE26" s="740"/>
      <c r="BF26" s="740"/>
      <c r="BG26" s="740"/>
      <c r="BH26" s="740"/>
      <c r="BI26" s="740"/>
      <c r="BJ26" s="740"/>
      <c r="BK26" s="740"/>
      <c r="BL26" s="740"/>
      <c r="BM26" s="740"/>
      <c r="BN26" s="740"/>
      <c r="BO26" s="740"/>
      <c r="BP26" s="740"/>
      <c r="BQ26" s="740"/>
      <c r="BR26" s="740"/>
      <c r="BS26" s="740"/>
      <c r="BT26" s="740"/>
      <c r="BU26" s="740"/>
      <c r="BV26" s="740"/>
      <c r="BW26" s="740"/>
      <c r="BX26" s="740"/>
      <c r="BY26" s="740"/>
      <c r="BZ26" s="740"/>
      <c r="CA26" s="740"/>
      <c r="CB26" s="740"/>
      <c r="CC26" s="740"/>
      <c r="CD26" s="740"/>
      <c r="CE26" s="740"/>
      <c r="CF26" s="740"/>
      <c r="CG26" s="740"/>
      <c r="CH26" s="740"/>
      <c r="CI26" s="740"/>
      <c r="CJ26" s="740"/>
      <c r="CK26" s="740"/>
      <c r="CL26" s="740"/>
      <c r="CM26" s="740"/>
      <c r="CN26" s="740"/>
      <c r="CO26" s="740"/>
    </row>
    <row r="27" spans="1:94" s="24" customFormat="1" ht="35.1" customHeight="1"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9"/>
      <c r="O27" s="610" t="s">
        <v>432</v>
      </c>
      <c r="P27" s="611"/>
      <c r="Q27" s="611"/>
      <c r="R27" s="611"/>
      <c r="S27" s="611"/>
      <c r="T27" s="611"/>
      <c r="U27" s="611"/>
      <c r="V27" s="611"/>
      <c r="W27" s="611"/>
      <c r="X27" s="611"/>
      <c r="Y27" s="611"/>
      <c r="Z27" s="611"/>
      <c r="AA27" s="612"/>
      <c r="AB27" s="141"/>
      <c r="AC27" s="613">
        <f>AD14+AD16+AD19+AD21+AJ24</f>
        <v>0</v>
      </c>
      <c r="AD27" s="613"/>
      <c r="AE27" s="613"/>
      <c r="AF27" s="613"/>
      <c r="AG27" s="613"/>
      <c r="AH27" s="613"/>
      <c r="AI27" s="614"/>
      <c r="AJ27" s="615">
        <f>AJ14+AJ16+AJ19+AJ21+AJ24</f>
        <v>0</v>
      </c>
      <c r="AK27" s="615"/>
      <c r="AL27" s="615"/>
      <c r="AM27" s="615"/>
      <c r="AN27" s="615"/>
      <c r="AO27" s="616"/>
      <c r="AP27" s="617"/>
      <c r="AQ27" s="618"/>
      <c r="AR27" s="618"/>
      <c r="AS27" s="618"/>
      <c r="AT27" s="618"/>
      <c r="AU27" s="618"/>
      <c r="AV27" s="619"/>
      <c r="AX27" s="740"/>
      <c r="AY27" s="740"/>
      <c r="AZ27" s="740"/>
      <c r="BA27" s="740"/>
      <c r="BB27" s="740"/>
      <c r="BC27" s="740"/>
      <c r="BD27" s="740"/>
      <c r="BE27" s="740"/>
      <c r="BF27" s="740"/>
      <c r="BG27" s="740"/>
      <c r="BH27" s="740"/>
      <c r="BI27" s="740"/>
      <c r="BJ27" s="740"/>
      <c r="BK27" s="740"/>
      <c r="BL27" s="740"/>
      <c r="BM27" s="740"/>
      <c r="BN27" s="740"/>
      <c r="BO27" s="740"/>
      <c r="BP27" s="740"/>
      <c r="BQ27" s="740"/>
      <c r="BR27" s="740"/>
      <c r="BS27" s="740"/>
      <c r="BT27" s="740"/>
      <c r="BU27" s="740"/>
      <c r="BV27" s="740"/>
      <c r="BW27" s="740"/>
      <c r="BX27" s="740"/>
      <c r="BY27" s="740"/>
      <c r="BZ27" s="740"/>
      <c r="CA27" s="740"/>
      <c r="CB27" s="740"/>
      <c r="CC27" s="740"/>
      <c r="CD27" s="740"/>
      <c r="CE27" s="740"/>
      <c r="CF27" s="740"/>
      <c r="CG27" s="740"/>
      <c r="CH27" s="740"/>
      <c r="CI27" s="740"/>
      <c r="CJ27" s="740"/>
      <c r="CK27" s="740"/>
      <c r="CL27" s="740"/>
      <c r="CM27" s="740"/>
      <c r="CN27" s="740"/>
      <c r="CO27" s="740"/>
    </row>
    <row r="28" spans="1:94" s="24" customFormat="1" ht="35.1" customHeight="1"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9"/>
      <c r="O28" s="620" t="s">
        <v>433</v>
      </c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2"/>
      <c r="AB28" s="142"/>
      <c r="AC28" s="585">
        <f>AD15+AD18+AD20+AD23</f>
        <v>0</v>
      </c>
      <c r="AD28" s="585"/>
      <c r="AE28" s="585"/>
      <c r="AF28" s="585"/>
      <c r="AG28" s="585"/>
      <c r="AH28" s="585"/>
      <c r="AI28" s="586"/>
      <c r="AJ28" s="587">
        <f>AJ15+AJ20+AJ23</f>
        <v>0</v>
      </c>
      <c r="AK28" s="587"/>
      <c r="AL28" s="587"/>
      <c r="AM28" s="587"/>
      <c r="AN28" s="587"/>
      <c r="AO28" s="588"/>
      <c r="AP28" s="589"/>
      <c r="AQ28" s="590"/>
      <c r="AR28" s="590"/>
      <c r="AS28" s="590"/>
      <c r="AT28" s="590"/>
      <c r="AU28" s="590"/>
      <c r="AV28" s="591"/>
      <c r="AX28" s="740"/>
      <c r="AY28" s="740"/>
      <c r="AZ28" s="740"/>
      <c r="BA28" s="740"/>
      <c r="BB28" s="740"/>
      <c r="BC28" s="740"/>
      <c r="BD28" s="740"/>
      <c r="BE28" s="740"/>
      <c r="BF28" s="740"/>
      <c r="BG28" s="740"/>
      <c r="BH28" s="740"/>
      <c r="BI28" s="740"/>
      <c r="BJ28" s="740"/>
      <c r="BK28" s="740"/>
      <c r="BL28" s="740"/>
      <c r="BM28" s="740"/>
      <c r="BN28" s="740"/>
      <c r="BO28" s="740"/>
      <c r="BP28" s="740"/>
      <c r="BQ28" s="740"/>
      <c r="BR28" s="740"/>
      <c r="BS28" s="740"/>
      <c r="BT28" s="740"/>
      <c r="BU28" s="740"/>
      <c r="BV28" s="740"/>
      <c r="BW28" s="740"/>
      <c r="BX28" s="740"/>
      <c r="BY28" s="740"/>
      <c r="BZ28" s="740"/>
      <c r="CA28" s="740"/>
      <c r="CB28" s="740"/>
      <c r="CC28" s="740"/>
      <c r="CD28" s="740"/>
      <c r="CE28" s="740"/>
      <c r="CF28" s="740"/>
      <c r="CG28" s="740"/>
      <c r="CH28" s="740"/>
      <c r="CI28" s="740"/>
      <c r="CJ28" s="740"/>
      <c r="CK28" s="740"/>
      <c r="CL28" s="740"/>
      <c r="CM28" s="740"/>
      <c r="CN28" s="740"/>
      <c r="CO28" s="740"/>
    </row>
    <row r="29" spans="1:94" ht="20.100000000000001" customHeight="1">
      <c r="A29" s="592" t="s">
        <v>434</v>
      </c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592"/>
      <c r="AJ29" s="592"/>
      <c r="AK29" s="592"/>
      <c r="AL29" s="592"/>
      <c r="AM29" s="592"/>
      <c r="AN29" s="592"/>
      <c r="AO29" s="592"/>
      <c r="AP29" s="592"/>
      <c r="AQ29" s="592"/>
      <c r="AR29" s="592"/>
      <c r="AS29" s="592"/>
      <c r="AT29" s="592"/>
      <c r="AU29" s="592"/>
      <c r="AV29" s="592"/>
      <c r="AW29" s="132"/>
      <c r="AX29" s="740"/>
      <c r="AY29" s="740"/>
      <c r="AZ29" s="740"/>
      <c r="BA29" s="740"/>
      <c r="BB29" s="740"/>
      <c r="BC29" s="740"/>
      <c r="BD29" s="740"/>
      <c r="BE29" s="740"/>
      <c r="BF29" s="740"/>
      <c r="BG29" s="740"/>
      <c r="BH29" s="740"/>
      <c r="BI29" s="740"/>
      <c r="BJ29" s="740"/>
      <c r="BK29" s="740"/>
      <c r="BL29" s="740"/>
      <c r="BM29" s="740"/>
      <c r="BN29" s="740"/>
      <c r="BO29" s="740"/>
      <c r="BP29" s="740"/>
      <c r="BQ29" s="740"/>
      <c r="BR29" s="740"/>
      <c r="BS29" s="740"/>
      <c r="BT29" s="740"/>
      <c r="BU29" s="740"/>
      <c r="BV29" s="740"/>
      <c r="BW29" s="740"/>
      <c r="BX29" s="740"/>
      <c r="BY29" s="740"/>
      <c r="BZ29" s="740"/>
      <c r="CA29" s="740"/>
      <c r="CB29" s="740"/>
      <c r="CC29" s="740"/>
      <c r="CD29" s="740"/>
      <c r="CE29" s="740"/>
      <c r="CF29" s="740"/>
      <c r="CG29" s="740"/>
      <c r="CH29" s="740"/>
      <c r="CI29" s="740"/>
      <c r="CJ29" s="740"/>
      <c r="CK29" s="740"/>
      <c r="CL29" s="740"/>
      <c r="CM29" s="740"/>
      <c r="CN29" s="740"/>
      <c r="CO29" s="740"/>
      <c r="CP29" s="24"/>
    </row>
    <row r="30" spans="1:94" ht="12.95" customHeight="1">
      <c r="A30" s="592"/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2"/>
      <c r="AK30" s="592"/>
      <c r="AL30" s="592"/>
      <c r="AM30" s="592"/>
      <c r="AN30" s="592"/>
      <c r="AO30" s="592"/>
      <c r="AP30" s="592"/>
      <c r="AQ30" s="592"/>
      <c r="AR30" s="592"/>
      <c r="AS30" s="592"/>
      <c r="AT30" s="592"/>
      <c r="AU30" s="592"/>
      <c r="AV30" s="592"/>
      <c r="AW30" s="132"/>
      <c r="AX30" s="740"/>
      <c r="AY30" s="740"/>
      <c r="AZ30" s="740"/>
      <c r="BA30" s="740"/>
      <c r="BB30" s="740"/>
      <c r="BC30" s="740"/>
      <c r="BD30" s="740"/>
      <c r="BE30" s="740"/>
      <c r="BF30" s="740"/>
      <c r="BG30" s="740"/>
      <c r="BH30" s="740"/>
      <c r="BI30" s="740"/>
      <c r="BJ30" s="740"/>
      <c r="BK30" s="740"/>
      <c r="BL30" s="740"/>
      <c r="BM30" s="740"/>
      <c r="BN30" s="740"/>
      <c r="BO30" s="740"/>
      <c r="BP30" s="740"/>
      <c r="BQ30" s="740"/>
      <c r="BR30" s="740"/>
      <c r="BS30" s="740"/>
      <c r="BT30" s="740"/>
      <c r="BU30" s="740"/>
      <c r="BV30" s="740"/>
      <c r="BW30" s="740"/>
      <c r="BX30" s="740"/>
      <c r="BY30" s="740"/>
      <c r="BZ30" s="740"/>
      <c r="CA30" s="740"/>
      <c r="CB30" s="740"/>
      <c r="CC30" s="740"/>
      <c r="CD30" s="740"/>
      <c r="CE30" s="740"/>
      <c r="CF30" s="740"/>
      <c r="CG30" s="740"/>
      <c r="CH30" s="740"/>
      <c r="CI30" s="740"/>
      <c r="CJ30" s="740"/>
      <c r="CK30" s="740"/>
      <c r="CL30" s="740"/>
      <c r="CM30" s="740"/>
      <c r="CN30" s="740"/>
      <c r="CO30" s="740"/>
      <c r="CP30" s="24"/>
    </row>
    <row r="31" spans="1:94" ht="20.100000000000001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133"/>
      <c r="AX31" s="593" t="s">
        <v>435</v>
      </c>
      <c r="AY31" s="593"/>
      <c r="AZ31" s="593"/>
      <c r="BA31" s="593"/>
      <c r="BB31" s="593"/>
      <c r="BC31" s="593"/>
      <c r="BD31" s="24"/>
      <c r="BE31" s="143"/>
      <c r="BF31" s="24"/>
      <c r="BG31" s="143"/>
      <c r="BH31" s="143"/>
      <c r="BI31" s="143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594" t="s">
        <v>436</v>
      </c>
      <c r="CL31" s="594"/>
      <c r="CM31" s="594"/>
      <c r="CN31" s="594"/>
      <c r="CO31" s="594"/>
      <c r="CP31" s="24"/>
    </row>
    <row r="32" spans="1:94" ht="17.100000000000001" customHeight="1">
      <c r="A32" s="623">
        <f ca="1">TODAY()</f>
        <v>45091</v>
      </c>
      <c r="B32" s="623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  <c r="AI32" s="623"/>
      <c r="AJ32" s="623"/>
      <c r="AK32" s="623"/>
      <c r="AL32" s="623"/>
      <c r="AM32" s="623"/>
      <c r="AN32" s="623"/>
      <c r="AO32" s="623"/>
      <c r="AP32" s="623"/>
      <c r="AQ32" s="623"/>
      <c r="AR32" s="623"/>
      <c r="AS32" s="623"/>
      <c r="AT32" s="623"/>
      <c r="AU32" s="623"/>
      <c r="AV32" s="623"/>
      <c r="AW32" s="133"/>
      <c r="AX32" s="624" t="s">
        <v>437</v>
      </c>
      <c r="AY32" s="625"/>
      <c r="AZ32" s="625"/>
      <c r="BA32" s="625"/>
      <c r="BB32" s="625"/>
      <c r="BC32" s="625"/>
      <c r="BD32" s="625"/>
      <c r="BE32" s="626"/>
      <c r="BF32" s="628" t="s">
        <v>438</v>
      </c>
      <c r="BG32" s="629"/>
      <c r="BH32" s="629"/>
      <c r="BI32" s="629"/>
      <c r="BJ32" s="629"/>
      <c r="BK32" s="629"/>
      <c r="BL32" s="629"/>
      <c r="BM32" s="629"/>
      <c r="BN32" s="629"/>
      <c r="BO32" s="629"/>
      <c r="BP32" s="629"/>
      <c r="BQ32" s="629"/>
      <c r="BR32" s="629"/>
      <c r="BS32" s="629"/>
      <c r="BT32" s="629"/>
      <c r="BU32" s="629"/>
      <c r="BV32" s="630"/>
      <c r="BW32" s="628" t="s">
        <v>388</v>
      </c>
      <c r="BX32" s="629"/>
      <c r="BY32" s="629"/>
      <c r="BZ32" s="629"/>
      <c r="CA32" s="629"/>
      <c r="CB32" s="629"/>
      <c r="CC32" s="629"/>
      <c r="CD32" s="629"/>
      <c r="CE32" s="629"/>
      <c r="CF32" s="629"/>
      <c r="CG32" s="629"/>
      <c r="CH32" s="629"/>
      <c r="CI32" s="629"/>
      <c r="CJ32" s="629"/>
      <c r="CK32" s="629"/>
      <c r="CL32" s="629"/>
      <c r="CM32" s="629"/>
      <c r="CN32" s="629"/>
      <c r="CO32" s="631"/>
      <c r="CP32" s="24"/>
    </row>
    <row r="33" spans="1:93" ht="12.95" customHeight="1"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X33" s="627"/>
      <c r="AY33" s="531"/>
      <c r="AZ33" s="531"/>
      <c r="BA33" s="531"/>
      <c r="BB33" s="531"/>
      <c r="BC33" s="531"/>
      <c r="BD33" s="531"/>
      <c r="BE33" s="532"/>
      <c r="BF33" s="527" t="s">
        <v>439</v>
      </c>
      <c r="BG33" s="528"/>
      <c r="BH33" s="528"/>
      <c r="BI33" s="529"/>
      <c r="BJ33" s="527" t="s">
        <v>440</v>
      </c>
      <c r="BK33" s="528"/>
      <c r="BL33" s="528"/>
      <c r="BM33" s="529"/>
      <c r="BN33" s="527" t="s">
        <v>441</v>
      </c>
      <c r="BO33" s="528"/>
      <c r="BP33" s="528"/>
      <c r="BQ33" s="529"/>
      <c r="BR33" s="527" t="s">
        <v>442</v>
      </c>
      <c r="BS33" s="528"/>
      <c r="BT33" s="528"/>
      <c r="BU33" s="528"/>
      <c r="BV33" s="529"/>
      <c r="BW33" s="533" t="s">
        <v>443</v>
      </c>
      <c r="BX33" s="534"/>
      <c r="BY33" s="534"/>
      <c r="BZ33" s="534"/>
      <c r="CA33" s="534"/>
      <c r="CB33" s="535"/>
      <c r="CC33" s="533" t="s">
        <v>444</v>
      </c>
      <c r="CD33" s="534"/>
      <c r="CE33" s="534"/>
      <c r="CF33" s="534"/>
      <c r="CG33" s="534"/>
      <c r="CH33" s="534"/>
      <c r="CI33" s="534"/>
      <c r="CJ33" s="535"/>
      <c r="CK33" s="533" t="s">
        <v>445</v>
      </c>
      <c r="CL33" s="534"/>
      <c r="CM33" s="534"/>
      <c r="CN33" s="534"/>
      <c r="CO33" s="539"/>
    </row>
    <row r="34" spans="1:93" ht="23.25" customHeight="1">
      <c r="V34" s="133"/>
      <c r="W34" s="133"/>
      <c r="X34" s="133"/>
      <c r="Y34" s="133"/>
      <c r="Z34" s="133"/>
      <c r="AA34" s="133"/>
      <c r="AB34" s="133"/>
      <c r="AC34" s="582" t="s">
        <v>37</v>
      </c>
      <c r="AD34" s="582"/>
      <c r="AE34" s="582"/>
      <c r="AF34" s="582"/>
      <c r="AG34" s="582"/>
      <c r="AH34" s="582"/>
      <c r="AI34" s="582"/>
      <c r="AJ34" s="583"/>
      <c r="AK34" s="583"/>
      <c r="AL34" s="583"/>
      <c r="AM34" s="583"/>
      <c r="AN34" s="583"/>
      <c r="AO34" s="583"/>
      <c r="AP34" s="583"/>
      <c r="AQ34" s="583"/>
      <c r="AR34" s="583"/>
      <c r="AS34" s="584" t="s">
        <v>390</v>
      </c>
      <c r="AT34" s="584"/>
      <c r="AU34" s="584"/>
      <c r="AV34" s="584"/>
      <c r="AX34" s="627"/>
      <c r="AY34" s="531"/>
      <c r="AZ34" s="531"/>
      <c r="BA34" s="531"/>
      <c r="BB34" s="531"/>
      <c r="BC34" s="531"/>
      <c r="BD34" s="531"/>
      <c r="BE34" s="532"/>
      <c r="BF34" s="530"/>
      <c r="BG34" s="531"/>
      <c r="BH34" s="531"/>
      <c r="BI34" s="532"/>
      <c r="BJ34" s="530"/>
      <c r="BK34" s="531"/>
      <c r="BL34" s="531"/>
      <c r="BM34" s="532"/>
      <c r="BN34" s="530"/>
      <c r="BO34" s="531"/>
      <c r="BP34" s="531"/>
      <c r="BQ34" s="532"/>
      <c r="BR34" s="530"/>
      <c r="BS34" s="531"/>
      <c r="BT34" s="531"/>
      <c r="BU34" s="531"/>
      <c r="BV34" s="532"/>
      <c r="BW34" s="536"/>
      <c r="BX34" s="537"/>
      <c r="BY34" s="537"/>
      <c r="BZ34" s="537"/>
      <c r="CA34" s="537"/>
      <c r="CB34" s="538"/>
      <c r="CC34" s="536"/>
      <c r="CD34" s="537"/>
      <c r="CE34" s="537"/>
      <c r="CF34" s="537"/>
      <c r="CG34" s="537"/>
      <c r="CH34" s="537"/>
      <c r="CI34" s="537"/>
      <c r="CJ34" s="538"/>
      <c r="CK34" s="536"/>
      <c r="CL34" s="537"/>
      <c r="CM34" s="537"/>
      <c r="CN34" s="537"/>
      <c r="CO34" s="540"/>
    </row>
    <row r="35" spans="1:93" ht="18" customHeight="1">
      <c r="A35" s="482" t="s">
        <v>66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AX35" s="558" t="s">
        <v>800</v>
      </c>
      <c r="AY35" s="559"/>
      <c r="AZ35" s="559"/>
      <c r="BA35" s="559"/>
      <c r="BB35" s="559"/>
      <c r="BC35" s="559"/>
      <c r="BD35" s="559"/>
      <c r="BE35" s="560"/>
      <c r="BF35" s="564" t="s">
        <v>446</v>
      </c>
      <c r="BG35" s="559"/>
      <c r="BH35" s="559"/>
      <c r="BI35" s="560"/>
      <c r="BJ35" s="564" t="s">
        <v>446</v>
      </c>
      <c r="BK35" s="559"/>
      <c r="BL35" s="559"/>
      <c r="BM35" s="560"/>
      <c r="BN35" s="564" t="s">
        <v>447</v>
      </c>
      <c r="BO35" s="559"/>
      <c r="BP35" s="559"/>
      <c r="BQ35" s="560"/>
      <c r="BR35" s="564" t="s">
        <v>448</v>
      </c>
      <c r="BS35" s="566"/>
      <c r="BT35" s="566"/>
      <c r="BU35" s="566"/>
      <c r="BV35" s="567"/>
      <c r="BW35" s="544">
        <v>40000</v>
      </c>
      <c r="BX35" s="545"/>
      <c r="BY35" s="545"/>
      <c r="BZ35" s="545"/>
      <c r="CA35" s="545"/>
      <c r="CB35" s="546"/>
      <c r="CC35" s="547" t="s">
        <v>789</v>
      </c>
      <c r="CD35" s="548"/>
      <c r="CE35" s="548"/>
      <c r="CF35" s="548"/>
      <c r="CG35" s="548"/>
      <c r="CH35" s="548"/>
      <c r="CI35" s="548"/>
      <c r="CJ35" s="549"/>
      <c r="CK35" s="544">
        <v>30000</v>
      </c>
      <c r="CL35" s="545"/>
      <c r="CM35" s="545"/>
      <c r="CN35" s="545"/>
      <c r="CO35" s="553"/>
    </row>
    <row r="36" spans="1:93" ht="18" customHeight="1">
      <c r="AX36" s="571"/>
      <c r="AY36" s="572"/>
      <c r="AZ36" s="572"/>
      <c r="BA36" s="572"/>
      <c r="BB36" s="572"/>
      <c r="BC36" s="572"/>
      <c r="BD36" s="572"/>
      <c r="BE36" s="573"/>
      <c r="BF36" s="574"/>
      <c r="BG36" s="572"/>
      <c r="BH36" s="572"/>
      <c r="BI36" s="573"/>
      <c r="BJ36" s="574"/>
      <c r="BK36" s="572"/>
      <c r="BL36" s="572"/>
      <c r="BM36" s="573"/>
      <c r="BN36" s="575"/>
      <c r="BO36" s="576"/>
      <c r="BP36" s="576"/>
      <c r="BQ36" s="577"/>
      <c r="BR36" s="554"/>
      <c r="BS36" s="555"/>
      <c r="BT36" s="555"/>
      <c r="BU36" s="555"/>
      <c r="BV36" s="556"/>
      <c r="BW36" s="554" t="s">
        <v>449</v>
      </c>
      <c r="BX36" s="555"/>
      <c r="BY36" s="555"/>
      <c r="BZ36" s="555"/>
      <c r="CA36" s="555"/>
      <c r="CB36" s="556"/>
      <c r="CC36" s="550"/>
      <c r="CD36" s="551"/>
      <c r="CE36" s="551"/>
      <c r="CF36" s="551"/>
      <c r="CG36" s="551"/>
      <c r="CH36" s="551"/>
      <c r="CI36" s="551"/>
      <c r="CJ36" s="552"/>
      <c r="CK36" s="554" t="s">
        <v>450</v>
      </c>
      <c r="CL36" s="555"/>
      <c r="CM36" s="555"/>
      <c r="CN36" s="555"/>
      <c r="CO36" s="557"/>
    </row>
    <row r="37" spans="1:93" ht="18" customHeight="1">
      <c r="AX37" s="558" t="s">
        <v>788</v>
      </c>
      <c r="AY37" s="559"/>
      <c r="AZ37" s="559"/>
      <c r="BA37" s="559"/>
      <c r="BB37" s="559"/>
      <c r="BC37" s="559"/>
      <c r="BD37" s="559"/>
      <c r="BE37" s="560"/>
      <c r="BF37" s="564" t="s">
        <v>451</v>
      </c>
      <c r="BG37" s="559"/>
      <c r="BH37" s="559"/>
      <c r="BI37" s="560"/>
      <c r="BJ37" s="564" t="s">
        <v>451</v>
      </c>
      <c r="BK37" s="559"/>
      <c r="BL37" s="559"/>
      <c r="BM37" s="560"/>
      <c r="BN37" s="575"/>
      <c r="BO37" s="576"/>
      <c r="BP37" s="576"/>
      <c r="BQ37" s="577"/>
      <c r="BR37" s="564" t="s">
        <v>452</v>
      </c>
      <c r="BS37" s="566"/>
      <c r="BT37" s="566"/>
      <c r="BU37" s="566"/>
      <c r="BV37" s="567"/>
      <c r="BW37" s="544">
        <v>30000</v>
      </c>
      <c r="BX37" s="545"/>
      <c r="BY37" s="545"/>
      <c r="BZ37" s="545"/>
      <c r="CA37" s="545"/>
      <c r="CB37" s="546"/>
      <c r="CC37" s="547" t="s">
        <v>790</v>
      </c>
      <c r="CD37" s="548"/>
      <c r="CE37" s="548"/>
      <c r="CF37" s="548"/>
      <c r="CG37" s="548"/>
      <c r="CH37" s="548"/>
      <c r="CI37" s="548"/>
      <c r="CJ37" s="549"/>
      <c r="CK37" s="544">
        <v>20000</v>
      </c>
      <c r="CL37" s="545"/>
      <c r="CM37" s="545"/>
      <c r="CN37" s="545"/>
      <c r="CO37" s="553"/>
    </row>
    <row r="38" spans="1:93" ht="18" customHeight="1">
      <c r="AX38" s="561"/>
      <c r="AY38" s="562"/>
      <c r="AZ38" s="562"/>
      <c r="BA38" s="562"/>
      <c r="BB38" s="562"/>
      <c r="BC38" s="562"/>
      <c r="BD38" s="562"/>
      <c r="BE38" s="563"/>
      <c r="BF38" s="565"/>
      <c r="BG38" s="562"/>
      <c r="BH38" s="562"/>
      <c r="BI38" s="563"/>
      <c r="BJ38" s="565"/>
      <c r="BK38" s="562"/>
      <c r="BL38" s="562"/>
      <c r="BM38" s="563"/>
      <c r="BN38" s="565"/>
      <c r="BO38" s="562"/>
      <c r="BP38" s="562"/>
      <c r="BQ38" s="563"/>
      <c r="BR38" s="568"/>
      <c r="BS38" s="569"/>
      <c r="BT38" s="569"/>
      <c r="BU38" s="569"/>
      <c r="BV38" s="570"/>
      <c r="BW38" s="568" t="s">
        <v>449</v>
      </c>
      <c r="BX38" s="569"/>
      <c r="BY38" s="569"/>
      <c r="BZ38" s="569"/>
      <c r="CA38" s="569"/>
      <c r="CB38" s="570"/>
      <c r="CC38" s="578"/>
      <c r="CD38" s="579"/>
      <c r="CE38" s="579"/>
      <c r="CF38" s="579"/>
      <c r="CG38" s="579"/>
      <c r="CH38" s="579"/>
      <c r="CI38" s="579"/>
      <c r="CJ38" s="580"/>
      <c r="CK38" s="568" t="s">
        <v>450</v>
      </c>
      <c r="CL38" s="569"/>
      <c r="CM38" s="569"/>
      <c r="CN38" s="569"/>
      <c r="CO38" s="581"/>
    </row>
    <row r="39" spans="1:93" ht="18" customHeight="1">
      <c r="AX39" s="541" t="s">
        <v>453</v>
      </c>
      <c r="AY39" s="541"/>
      <c r="AZ39" s="541"/>
      <c r="BA39" s="541"/>
      <c r="BB39" s="541"/>
      <c r="BC39" s="541"/>
      <c r="BD39" s="541"/>
      <c r="BE39" s="541"/>
      <c r="BF39" s="541"/>
      <c r="BG39" s="541"/>
      <c r="BH39" s="541"/>
      <c r="BI39" s="541"/>
      <c r="BJ39" s="541"/>
      <c r="BK39" s="541"/>
      <c r="BL39" s="541"/>
      <c r="BM39" s="541"/>
      <c r="BN39" s="541"/>
      <c r="BO39" s="541"/>
      <c r="BP39" s="541"/>
      <c r="BQ39" s="541"/>
      <c r="BR39" s="541"/>
      <c r="BS39" s="541"/>
      <c r="BT39" s="541"/>
      <c r="BU39" s="541"/>
      <c r="BV39" s="541"/>
      <c r="BW39" s="541"/>
      <c r="BX39" s="541"/>
      <c r="BY39" s="541"/>
      <c r="BZ39" s="541"/>
      <c r="CA39" s="541"/>
      <c r="CB39" s="541"/>
      <c r="CC39" s="541"/>
      <c r="CD39" s="541"/>
      <c r="CE39" s="541"/>
      <c r="CF39" s="541"/>
      <c r="CG39" s="541"/>
      <c r="CH39" s="541"/>
      <c r="CI39" s="541"/>
      <c r="CJ39" s="541"/>
      <c r="CK39" s="541"/>
      <c r="CL39" s="541"/>
      <c r="CM39" s="541"/>
      <c r="CN39" s="541"/>
      <c r="CO39" s="541"/>
    </row>
    <row r="40" spans="1:93" ht="18" customHeight="1"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2"/>
      <c r="BI40" s="542"/>
      <c r="BJ40" s="542"/>
      <c r="BK40" s="542"/>
      <c r="BL40" s="542"/>
      <c r="BM40" s="542"/>
      <c r="BN40" s="542"/>
      <c r="BO40" s="542"/>
      <c r="BP40" s="542"/>
      <c r="BQ40" s="542"/>
      <c r="BR40" s="542"/>
      <c r="BS40" s="542"/>
      <c r="BT40" s="542"/>
      <c r="BU40" s="542"/>
      <c r="BV40" s="542"/>
      <c r="BW40" s="542"/>
      <c r="BX40" s="542"/>
      <c r="BY40" s="542"/>
      <c r="BZ40" s="542"/>
      <c r="CA40" s="542"/>
      <c r="CB40" s="542"/>
      <c r="CC40" s="542"/>
      <c r="CD40" s="542"/>
      <c r="CE40" s="542"/>
      <c r="CF40" s="542"/>
      <c r="CG40" s="542"/>
      <c r="CH40" s="542"/>
      <c r="CI40" s="542"/>
      <c r="CJ40" s="542"/>
      <c r="CK40" s="542"/>
      <c r="CL40" s="542"/>
      <c r="CM40" s="542"/>
      <c r="CN40" s="542"/>
      <c r="CO40" s="542"/>
    </row>
    <row r="41" spans="1:93" ht="18" customHeight="1">
      <c r="AX41" s="542"/>
      <c r="AY41" s="542"/>
      <c r="AZ41" s="542"/>
      <c r="BA41" s="542"/>
      <c r="BB41" s="542"/>
      <c r="BC41" s="542"/>
      <c r="BD41" s="542"/>
      <c r="BE41" s="542"/>
      <c r="BF41" s="542"/>
      <c r="BG41" s="542"/>
      <c r="BH41" s="542"/>
      <c r="BI41" s="542"/>
      <c r="BJ41" s="542"/>
      <c r="BK41" s="542"/>
      <c r="BL41" s="542"/>
      <c r="BM41" s="542"/>
      <c r="BN41" s="542"/>
      <c r="BO41" s="542"/>
      <c r="BP41" s="542"/>
      <c r="BQ41" s="542"/>
      <c r="BR41" s="542"/>
      <c r="BS41" s="542"/>
      <c r="BT41" s="542"/>
      <c r="BU41" s="542"/>
      <c r="BV41" s="542"/>
      <c r="BW41" s="542"/>
      <c r="BX41" s="542"/>
      <c r="BY41" s="542"/>
      <c r="BZ41" s="542"/>
      <c r="CA41" s="542"/>
      <c r="CB41" s="542"/>
      <c r="CC41" s="542"/>
      <c r="CD41" s="542"/>
      <c r="CE41" s="542"/>
      <c r="CF41" s="542"/>
      <c r="CG41" s="542"/>
      <c r="CH41" s="542"/>
      <c r="CI41" s="542"/>
      <c r="CJ41" s="542"/>
      <c r="CK41" s="542"/>
      <c r="CL41" s="542"/>
      <c r="CM41" s="542"/>
      <c r="CN41" s="542"/>
      <c r="CO41" s="542"/>
    </row>
    <row r="42" spans="1:93" ht="18" customHeight="1">
      <c r="AX42" s="542"/>
      <c r="AY42" s="542"/>
      <c r="AZ42" s="542"/>
      <c r="BA42" s="542"/>
      <c r="BB42" s="542"/>
      <c r="BC42" s="542"/>
      <c r="BD42" s="542"/>
      <c r="BE42" s="542"/>
      <c r="BF42" s="542"/>
      <c r="BG42" s="542"/>
      <c r="BH42" s="542"/>
      <c r="BI42" s="542"/>
      <c r="BJ42" s="542"/>
      <c r="BK42" s="542"/>
      <c r="BL42" s="542"/>
      <c r="BM42" s="542"/>
      <c r="BN42" s="542"/>
      <c r="BO42" s="542"/>
      <c r="BP42" s="542"/>
      <c r="BQ42" s="542"/>
      <c r="BR42" s="542"/>
      <c r="BS42" s="542"/>
      <c r="BT42" s="542"/>
      <c r="BU42" s="542"/>
      <c r="BV42" s="542"/>
      <c r="BW42" s="542"/>
      <c r="BX42" s="542"/>
      <c r="BY42" s="542"/>
      <c r="BZ42" s="542"/>
      <c r="CA42" s="542"/>
      <c r="CB42" s="542"/>
      <c r="CC42" s="542"/>
      <c r="CD42" s="542"/>
      <c r="CE42" s="542"/>
      <c r="CF42" s="542"/>
      <c r="CG42" s="542"/>
      <c r="CH42" s="542"/>
      <c r="CI42" s="542"/>
      <c r="CJ42" s="542"/>
      <c r="CK42" s="542"/>
      <c r="CL42" s="542"/>
      <c r="CM42" s="542"/>
      <c r="CN42" s="542"/>
      <c r="CO42" s="542"/>
    </row>
    <row r="44" spans="1:93" ht="18" customHeight="1">
      <c r="AX44" s="543"/>
      <c r="AY44" s="543"/>
      <c r="AZ44" s="543"/>
      <c r="BA44" s="543"/>
      <c r="BB44" s="543"/>
      <c r="BC44" s="543"/>
      <c r="BD44" s="543"/>
      <c r="BE44" s="543"/>
      <c r="BF44" s="543"/>
      <c r="BG44" s="543"/>
      <c r="BH44" s="543"/>
      <c r="BI44" s="543"/>
      <c r="BJ44" s="543"/>
      <c r="BK44" s="543"/>
      <c r="BL44" s="543"/>
      <c r="BM44" s="543"/>
      <c r="BN44" s="543"/>
      <c r="BO44" s="543"/>
      <c r="BP44" s="543"/>
      <c r="BQ44" s="543"/>
      <c r="BR44" s="543"/>
      <c r="BS44" s="543"/>
      <c r="BT44" s="543"/>
      <c r="BU44" s="543"/>
      <c r="BV44" s="543"/>
      <c r="BW44" s="543"/>
      <c r="BX44" s="543"/>
      <c r="BY44" s="543"/>
      <c r="BZ44" s="543"/>
      <c r="CA44" s="543"/>
      <c r="CB44" s="543"/>
      <c r="CC44" s="543"/>
      <c r="CD44" s="543"/>
      <c r="CE44" s="543"/>
      <c r="CF44" s="543"/>
      <c r="CG44" s="543"/>
      <c r="CH44" s="543"/>
      <c r="CI44" s="543"/>
      <c r="CJ44" s="543"/>
      <c r="CK44" s="543"/>
      <c r="CL44" s="543"/>
      <c r="CM44" s="543"/>
      <c r="CN44" s="543"/>
      <c r="CO44" s="543"/>
    </row>
  </sheetData>
  <sheetProtection insertColumns="0" deleteColumns="0"/>
  <protectedRanges>
    <protectedRange sqref="L47 AG47 L51:L52 M50 V50 R50 AB50 AG50 AK50 P49:Q49 AS49 L88 AG88 L92:L93 M91 V91 R91 AB91 AG91 AK91 P90:Q90 AS90" name="범위1"/>
    <protectedRange sqref="M48 AB48 AV48 AE48 M89 AB89 AV89 AE89" name="범위1_2"/>
    <protectedRange sqref="N63 AH64:AL66 L55:O62 Q62 R55:R62 Q58 T63 AO55:AT66 O104 AH105:AL107 L96:O103 Q103 R96:R103 Q99 AH104 U96:U104 AO96:AT107 AA63 U55:U62 Y63" name="범위1_3"/>
    <protectedRange sqref="AB104" name="범위4_1"/>
    <protectedRange sqref="AQ43:AQ44 N43:O44 Q44 AQ84:AQ85 N84:O85 Q85" name="범위1_1_1"/>
    <protectedRange sqref="L5 AG5 AK8:AK9 AB8:AB9 AG8:AG9" name="범위1_4"/>
    <protectedRange sqref="AO26:AT28 AQ14:AT15 AJ26:AL28 AQ22:AT23 AP24:AT25 AQ17:AT20" name="범위1_3_2"/>
    <protectedRange sqref="AB26:AB28" name="범위1_3_2_3"/>
    <protectedRange sqref="AC26:AG28" name="범위1_3_2_2_1"/>
    <protectedRange sqref="AQ21:AT21 AQ16:AT16" name="범위1_3_2_3_2"/>
    <protectedRange sqref="N24:N25 AO24:AO25 Q24 L18 M14:M23 L23 G14:G16 G23 H14:J18 G18 H21:J23 G21 G19:J20 X24:X25 AA25:AB25 AA24" name="범위1_3_2_1"/>
    <protectedRange sqref="P7:Q7" name="범위1_4_2"/>
    <protectedRange sqref="AV6" name="범위1_2_2_3"/>
    <protectedRange sqref="M6 Y6" name="범위1_2_2_1_2"/>
    <protectedRange sqref="L11" name="범위1_2_1_2_1"/>
    <protectedRange sqref="AB24" name="범위1_3_2_1_1"/>
    <protectedRange sqref="P14:P18" name="범위1_3_2_1_2"/>
    <protectedRange sqref="P19:P23" name="범위1_3_2_1_3"/>
    <protectedRange sqref="M8:M9 R8:R9" name="범위1_4_1"/>
  </protectedRanges>
  <mergeCells count="188">
    <mergeCell ref="B5:K5"/>
    <mergeCell ref="L5:W5"/>
    <mergeCell ref="X5:AF5"/>
    <mergeCell ref="AG5:AV5"/>
    <mergeCell ref="AX5:BK5"/>
    <mergeCell ref="BL5:BW5"/>
    <mergeCell ref="A1:AV1"/>
    <mergeCell ref="A2:AW2"/>
    <mergeCell ref="A4:F4"/>
    <mergeCell ref="AX4:BK4"/>
    <mergeCell ref="BL4:BW4"/>
    <mergeCell ref="AY1:BC1"/>
    <mergeCell ref="AY2:BC3"/>
    <mergeCell ref="AG7:AK7"/>
    <mergeCell ref="AN7:AP7"/>
    <mergeCell ref="AQ7:AS7"/>
    <mergeCell ref="AX7:CO7"/>
    <mergeCell ref="B8:K8"/>
    <mergeCell ref="L8:Y8"/>
    <mergeCell ref="AA8:AM8"/>
    <mergeCell ref="AO8:AP8"/>
    <mergeCell ref="AR8:AS8"/>
    <mergeCell ref="AT8:AV8"/>
    <mergeCell ref="B6:K7"/>
    <mergeCell ref="AD6:AI6"/>
    <mergeCell ref="AJ6:AV6"/>
    <mergeCell ref="L7:Q7"/>
    <mergeCell ref="R7:U7"/>
    <mergeCell ref="V7:Z7"/>
    <mergeCell ref="AA7:AE7"/>
    <mergeCell ref="AX8:CO8"/>
    <mergeCell ref="U6:AC6"/>
    <mergeCell ref="L6:T6"/>
    <mergeCell ref="B9:K9"/>
    <mergeCell ref="L9:Y9"/>
    <mergeCell ref="AA9:AM9"/>
    <mergeCell ref="AO9:AP9"/>
    <mergeCell ref="AR9:AS9"/>
    <mergeCell ref="AT9:AV9"/>
    <mergeCell ref="AX9:CO30"/>
    <mergeCell ref="B10:K11"/>
    <mergeCell ref="L10:AV11"/>
    <mergeCell ref="A13:F13"/>
    <mergeCell ref="AD13:AI13"/>
    <mergeCell ref="AJ13:AO13"/>
    <mergeCell ref="AP13:AV13"/>
    <mergeCell ref="B14:F14"/>
    <mergeCell ref="G14:K15"/>
    <mergeCell ref="L14:M18"/>
    <mergeCell ref="N14:O18"/>
    <mergeCell ref="P14:S14"/>
    <mergeCell ref="T14:U14"/>
    <mergeCell ref="W14:Y14"/>
    <mergeCell ref="Z14:AA14"/>
    <mergeCell ref="AD14:AI14"/>
    <mergeCell ref="AJ14:AO14"/>
    <mergeCell ref="AP14:AV14"/>
    <mergeCell ref="B15:F15"/>
    <mergeCell ref="P15:S15"/>
    <mergeCell ref="T15:U15"/>
    <mergeCell ref="W15:Y15"/>
    <mergeCell ref="Z15:AA15"/>
    <mergeCell ref="AD15:AI15"/>
    <mergeCell ref="AJ15:AO15"/>
    <mergeCell ref="AP15:AV15"/>
    <mergeCell ref="B16:F17"/>
    <mergeCell ref="G16:K17"/>
    <mergeCell ref="P16:S17"/>
    <mergeCell ref="T16:U17"/>
    <mergeCell ref="V16:V17"/>
    <mergeCell ref="W16:Y17"/>
    <mergeCell ref="Z16:AA17"/>
    <mergeCell ref="AC16:AC17"/>
    <mergeCell ref="AD16:AI17"/>
    <mergeCell ref="AJ16:AO17"/>
    <mergeCell ref="AP16:AV16"/>
    <mergeCell ref="AP17:AV17"/>
    <mergeCell ref="B18:F18"/>
    <mergeCell ref="G18:K18"/>
    <mergeCell ref="P18:U18"/>
    <mergeCell ref="W18:AB18"/>
    <mergeCell ref="AD18:AI18"/>
    <mergeCell ref="AJ18:AO18"/>
    <mergeCell ref="AP18:AV18"/>
    <mergeCell ref="B19:F19"/>
    <mergeCell ref="G19:K20"/>
    <mergeCell ref="L19:M23"/>
    <mergeCell ref="N19:O23"/>
    <mergeCell ref="P19:S19"/>
    <mergeCell ref="T19:U19"/>
    <mergeCell ref="W19:Y19"/>
    <mergeCell ref="Z19:AA19"/>
    <mergeCell ref="AD19:AI19"/>
    <mergeCell ref="AJ19:AO19"/>
    <mergeCell ref="AP19:AV19"/>
    <mergeCell ref="B20:F20"/>
    <mergeCell ref="P20:S20"/>
    <mergeCell ref="T20:U20"/>
    <mergeCell ref="W20:Y20"/>
    <mergeCell ref="Z20:AA20"/>
    <mergeCell ref="AD20:AI20"/>
    <mergeCell ref="AJ20:AO20"/>
    <mergeCell ref="AP20:AV20"/>
    <mergeCell ref="B21:F22"/>
    <mergeCell ref="G21:K22"/>
    <mergeCell ref="P21:S22"/>
    <mergeCell ref="T21:U22"/>
    <mergeCell ref="V21:V22"/>
    <mergeCell ref="W21:Y22"/>
    <mergeCell ref="Z21:AA22"/>
    <mergeCell ref="AC21:AC22"/>
    <mergeCell ref="AD21:AI22"/>
    <mergeCell ref="AJ21:AO22"/>
    <mergeCell ref="AP21:AV21"/>
    <mergeCell ref="AP22:AV22"/>
    <mergeCell ref="B23:F23"/>
    <mergeCell ref="G23:K23"/>
    <mergeCell ref="P23:U23"/>
    <mergeCell ref="W23:AB23"/>
    <mergeCell ref="AD23:AI23"/>
    <mergeCell ref="AJ23:AO23"/>
    <mergeCell ref="AP23:AV23"/>
    <mergeCell ref="AI24:AI25"/>
    <mergeCell ref="AJ24:AO25"/>
    <mergeCell ref="AP24:AV24"/>
    <mergeCell ref="L25:Q25"/>
    <mergeCell ref="R25:U25"/>
    <mergeCell ref="V25:AA25"/>
    <mergeCell ref="AB25:AH25"/>
    <mergeCell ref="AP25:AV25"/>
    <mergeCell ref="B24:K25"/>
    <mergeCell ref="L24:Q24"/>
    <mergeCell ref="R24:U24"/>
    <mergeCell ref="V24:AA24"/>
    <mergeCell ref="AB24:AF24"/>
    <mergeCell ref="AG24:AH24"/>
    <mergeCell ref="AC34:AI34"/>
    <mergeCell ref="AJ34:AR34"/>
    <mergeCell ref="AS34:AV34"/>
    <mergeCell ref="AC28:AI28"/>
    <mergeCell ref="AJ28:AO28"/>
    <mergeCell ref="AP28:AV28"/>
    <mergeCell ref="A29:AV30"/>
    <mergeCell ref="AX31:BC31"/>
    <mergeCell ref="CK31:CO31"/>
    <mergeCell ref="B26:N28"/>
    <mergeCell ref="O26:AA26"/>
    <mergeCell ref="AC26:AI26"/>
    <mergeCell ref="AJ26:AO26"/>
    <mergeCell ref="AP26:AV26"/>
    <mergeCell ref="O27:AA27"/>
    <mergeCell ref="AC27:AI27"/>
    <mergeCell ref="AJ27:AO27"/>
    <mergeCell ref="AP27:AV27"/>
    <mergeCell ref="O28:AA28"/>
    <mergeCell ref="A32:AV32"/>
    <mergeCell ref="AX32:BE34"/>
    <mergeCell ref="BF32:BV32"/>
    <mergeCell ref="BW32:CO32"/>
    <mergeCell ref="BF33:BI34"/>
    <mergeCell ref="A35:K35"/>
    <mergeCell ref="AX35:BE36"/>
    <mergeCell ref="BF35:BI36"/>
    <mergeCell ref="BJ35:BM36"/>
    <mergeCell ref="BN35:BQ38"/>
    <mergeCell ref="BR35:BV36"/>
    <mergeCell ref="CC37:CJ38"/>
    <mergeCell ref="CK37:CO37"/>
    <mergeCell ref="BW38:CB38"/>
    <mergeCell ref="CK38:CO38"/>
    <mergeCell ref="BJ33:BM34"/>
    <mergeCell ref="BN33:BQ34"/>
    <mergeCell ref="BR33:BV34"/>
    <mergeCell ref="BW33:CB34"/>
    <mergeCell ref="CC33:CJ34"/>
    <mergeCell ref="CK33:CO34"/>
    <mergeCell ref="AX39:CO42"/>
    <mergeCell ref="AX44:CO44"/>
    <mergeCell ref="BW35:CB35"/>
    <mergeCell ref="CC35:CJ36"/>
    <mergeCell ref="CK35:CO35"/>
    <mergeCell ref="BW36:CB36"/>
    <mergeCell ref="CK36:CO36"/>
    <mergeCell ref="AX37:BE38"/>
    <mergeCell ref="BF37:BI38"/>
    <mergeCell ref="BJ37:BM38"/>
    <mergeCell ref="BR37:BV38"/>
    <mergeCell ref="BW37:CB37"/>
  </mergeCells>
  <phoneticPr fontId="2" type="noConversion"/>
  <dataValidations count="10">
    <dataValidation type="time" operator="notBetween" allowBlank="1" showInputMessage="1" showErrorMessage="1" prompt="시간만 입력_x000a_(예.15:00)" sqref="AA7:AD7 AG7:AK7">
      <formula1>0</formula1>
      <formula2>0.5</formula2>
    </dataValidation>
    <dataValidation type="list" allowBlank="1" showInputMessage="1" showErrorMessage="1" sqref="AG24:AH24">
      <formula1>"왕복, 편도"</formula1>
    </dataValidation>
    <dataValidation allowBlank="1" showInputMessage="1" showErrorMessage="1" prompt="입력예)2013-5-10_x000a_(YYYY-MM-DD)" sqref="AA8:AM9 L8:Y9"/>
    <dataValidation type="list" showInputMessage="1" showErrorMessage="1" sqref="R7:U7">
      <formula1>"시 내, 시 외"</formula1>
    </dataValidation>
    <dataValidation allowBlank="1" showInputMessage="1" showErrorMessage="1" prompt="거리(km) X 주유단가_x000a_휘발류 : 150원_x000a_경   유 : 130원_x000a_L P  G : 110원" sqref="B24"/>
    <dataValidation type="list" allowBlank="1" showInputMessage="1" showErrorMessage="1" prompt="왕   복  편   도" sqref="G18:K18 G23:K23">
      <formula1>"(왕  복),(편  도)"</formula1>
    </dataValidation>
    <dataValidation allowBlank="1" showInputMessage="1" sqref="G16 G21"/>
    <dataValidation type="list" allowBlank="1" showInputMessage="1" showErrorMessage="1" sqref="G19:K20 G14:K15">
      <formula1>"교수, 연구원"</formula1>
    </dataValidation>
    <dataValidation type="list" errorStyle="warning" allowBlank="1" showInputMessage="1" showErrorMessage="1" error="없는 도시 수기 입력" sqref="U6">
      <formula1>도시</formula1>
    </dataValidation>
    <dataValidation type="list" allowBlank="1" showInputMessage="1" showErrorMessage="1" sqref="L6">
      <formula1>"서울대학교  관악캠퍼스, 서울대학교  연건캠퍼스"</formula1>
    </dataValidation>
  </dataValidations>
  <hyperlinks>
    <hyperlink ref="BL4" r:id="rId1" display="http://www.opinet.co.kr"/>
    <hyperlink ref="BL5" r:id="rId2"/>
    <hyperlink ref="BL5:BW5" r:id="rId3" tooltip="www.roadplus.com" display="www.roadplus.com"/>
    <hyperlink ref="BL4:BW4" r:id="rId4" tooltip="www.opinet.co.kr" display="http://www.opinet.co.kr/"/>
    <hyperlink ref="AY1" location="'종합 안내문'!B6" display="'종합 안내문'!B6"/>
    <hyperlink ref="AY2" location="'청구서식 목차'!C2" display="'청구서식 목차'!C2"/>
  </hyperlinks>
  <printOptions horizontalCentered="1"/>
  <pageMargins left="0.11811023622047245" right="0.11811023622047245" top="0.59055118110236227" bottom="0.39370078740157483" header="0.31496062992125984" footer="0.31496062992125984"/>
  <pageSetup paperSize="9" scale="96" orientation="portrait" errors="blank" r:id="rId5"/>
  <headerFooter>
    <oddHeader>&amp;L&amp;G</oddHeader>
  </headerFooter>
  <colBreaks count="1" manualBreakCount="1">
    <brk id="48" max="1048575" man="1"/>
  </colBreaks>
  <drawing r:id="rId6"/>
  <legacyDrawing r:id="rId7"/>
  <legacyDrawingHF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9" name="Check Box 1">
              <controlPr defaultSize="0" autoFill="0" autoLine="0" autoPict="0" altText="미제공">
                <anchor>
                  <from>
                    <xdr:col>42</xdr:col>
                    <xdr:colOff>66675</xdr:colOff>
                    <xdr:row>20</xdr:row>
                    <xdr:rowOff>47625</xdr:rowOff>
                  </from>
                  <to>
                    <xdr:col>43</xdr:col>
                    <xdr:colOff>123825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10" name="Check Box 2">
              <controlPr defaultSize="0" autoFill="0" autoLine="0" autoPict="0" altText="미제공">
                <anchor>
                  <from>
                    <xdr:col>46</xdr:col>
                    <xdr:colOff>66675</xdr:colOff>
                    <xdr:row>20</xdr:row>
                    <xdr:rowOff>47625</xdr:rowOff>
                  </from>
                  <to>
                    <xdr:col>47</xdr:col>
                    <xdr:colOff>123825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11" name="Check Box 3">
              <controlPr defaultSize="0" autoFill="0" autoLine="0" autoPict="0" altText="미제공">
                <anchor>
                  <from>
                    <xdr:col>42</xdr:col>
                    <xdr:colOff>66675</xdr:colOff>
                    <xdr:row>15</xdr:row>
                    <xdr:rowOff>47625</xdr:rowOff>
                  </from>
                  <to>
                    <xdr:col>43</xdr:col>
                    <xdr:colOff>123825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12" name="Check Box 4">
              <controlPr defaultSize="0" autoFill="0" autoLine="0" autoPict="0" altText="미제공">
                <anchor>
                  <from>
                    <xdr:col>46</xdr:col>
                    <xdr:colOff>66675</xdr:colOff>
                    <xdr:row>15</xdr:row>
                    <xdr:rowOff>47625</xdr:rowOff>
                  </from>
                  <to>
                    <xdr:col>47</xdr:col>
                    <xdr:colOff>123825</xdr:colOff>
                    <xdr:row>15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opLeftCell="A52" zoomScaleNormal="100" workbookViewId="0">
      <selection activeCell="T66" sqref="T66"/>
    </sheetView>
  </sheetViews>
  <sheetFormatPr defaultColWidth="6.625" defaultRowHeight="20.100000000000001" customHeight="1"/>
  <cols>
    <col min="1" max="1" width="1.625" style="147" customWidth="1"/>
    <col min="2" max="2" width="6.75" style="147" customWidth="1"/>
    <col min="3" max="3" width="7.75" style="147" customWidth="1"/>
    <col min="4" max="5" width="6.375" style="147" bestFit="1" customWidth="1"/>
    <col min="6" max="7" width="8.625" style="147" customWidth="1"/>
    <col min="8" max="8" width="6.375" style="147" bestFit="1" customWidth="1"/>
    <col min="9" max="9" width="9.625" style="147" bestFit="1" customWidth="1"/>
    <col min="10" max="14" width="5.625" style="147" customWidth="1"/>
    <col min="15" max="15" width="4.625" style="147" customWidth="1"/>
    <col min="16" max="17" width="1.625" style="147" customWidth="1"/>
    <col min="18" max="18" width="15.75" style="147" customWidth="1"/>
    <col min="19" max="16384" width="6.625" style="147"/>
  </cols>
  <sheetData>
    <row r="1" spans="1:18" ht="20.100000000000001" customHeight="1">
      <c r="A1" s="145" t="s">
        <v>791</v>
      </c>
      <c r="B1" s="146"/>
    </row>
    <row r="2" spans="1:18" ht="20.100000000000001" customHeight="1">
      <c r="A2" s="148"/>
      <c r="B2" s="146"/>
      <c r="R2" s="792" t="s">
        <v>714</v>
      </c>
    </row>
    <row r="3" spans="1:18" ht="20.100000000000001" customHeight="1">
      <c r="B3" s="148" t="s">
        <v>456</v>
      </c>
      <c r="R3" s="793"/>
    </row>
    <row r="4" spans="1:18" ht="9.9499999999999993" customHeight="1" thickBot="1">
      <c r="B4" s="149"/>
      <c r="R4" s="790" t="s">
        <v>715</v>
      </c>
    </row>
    <row r="5" spans="1:18" ht="20.100000000000001" customHeight="1">
      <c r="B5" s="881" t="s">
        <v>457</v>
      </c>
      <c r="C5" s="882"/>
      <c r="D5" s="882"/>
      <c r="E5" s="882"/>
      <c r="F5" s="882"/>
      <c r="G5" s="882"/>
      <c r="H5" s="883"/>
      <c r="I5" s="884" t="s">
        <v>458</v>
      </c>
      <c r="J5" s="882"/>
      <c r="K5" s="882"/>
      <c r="L5" s="882"/>
      <c r="M5" s="882"/>
      <c r="N5" s="882"/>
      <c r="O5" s="882"/>
      <c r="P5" s="888"/>
      <c r="R5" s="791"/>
    </row>
    <row r="6" spans="1:18" ht="20.100000000000001" customHeight="1" thickBot="1">
      <c r="B6" s="981">
        <v>20000</v>
      </c>
      <c r="C6" s="982"/>
      <c r="D6" s="982"/>
      <c r="E6" s="982"/>
      <c r="F6" s="982"/>
      <c r="G6" s="982"/>
      <c r="H6" s="983"/>
      <c r="I6" s="984">
        <v>30000</v>
      </c>
      <c r="J6" s="982"/>
      <c r="K6" s="982"/>
      <c r="L6" s="982"/>
      <c r="M6" s="982"/>
      <c r="N6" s="982"/>
      <c r="O6" s="982"/>
      <c r="P6" s="985"/>
    </row>
    <row r="7" spans="1:18" ht="9.9499999999999993" customHeight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8" ht="20.100000000000001" customHeight="1">
      <c r="B8" s="148" t="s">
        <v>459</v>
      </c>
    </row>
    <row r="9" spans="1:18" ht="9.9499999999999993" customHeight="1" thickBot="1">
      <c r="B9" s="149"/>
    </row>
    <row r="10" spans="1:18" ht="20.100000000000001" customHeight="1">
      <c r="B10" s="986" t="s">
        <v>460</v>
      </c>
      <c r="C10" s="987"/>
      <c r="D10" s="990" t="s">
        <v>461</v>
      </c>
      <c r="E10" s="992" t="s">
        <v>462</v>
      </c>
      <c r="F10" s="884" t="s">
        <v>463</v>
      </c>
      <c r="G10" s="882"/>
      <c r="H10" s="883"/>
      <c r="I10" s="990" t="s">
        <v>464</v>
      </c>
      <c r="J10" s="994" t="s">
        <v>465</v>
      </c>
      <c r="K10" s="995"/>
      <c r="L10" s="994" t="s">
        <v>466</v>
      </c>
      <c r="M10" s="995"/>
      <c r="N10" s="994" t="s">
        <v>467</v>
      </c>
      <c r="O10" s="997"/>
      <c r="P10" s="998"/>
    </row>
    <row r="11" spans="1:18" ht="20.100000000000001" customHeight="1">
      <c r="B11" s="988"/>
      <c r="C11" s="989"/>
      <c r="D11" s="991"/>
      <c r="E11" s="993"/>
      <c r="F11" s="1000" t="s">
        <v>468</v>
      </c>
      <c r="G11" s="1001"/>
      <c r="H11" s="273" t="s">
        <v>469</v>
      </c>
      <c r="I11" s="991"/>
      <c r="J11" s="996"/>
      <c r="K11" s="891"/>
      <c r="L11" s="996"/>
      <c r="M11" s="891"/>
      <c r="N11" s="996"/>
      <c r="O11" s="890"/>
      <c r="P11" s="999"/>
    </row>
    <row r="12" spans="1:18" ht="30" customHeight="1">
      <c r="B12" s="947" t="s">
        <v>801</v>
      </c>
      <c r="C12" s="948"/>
      <c r="D12" s="949" t="s">
        <v>470</v>
      </c>
      <c r="E12" s="950"/>
      <c r="F12" s="949" t="s">
        <v>471</v>
      </c>
      <c r="G12" s="950"/>
      <c r="H12" s="957" t="s">
        <v>472</v>
      </c>
      <c r="I12" s="959" t="s">
        <v>473</v>
      </c>
      <c r="J12" s="961">
        <v>40000</v>
      </c>
      <c r="K12" s="962"/>
      <c r="L12" s="949" t="s">
        <v>472</v>
      </c>
      <c r="M12" s="950"/>
      <c r="N12" s="961">
        <v>30000</v>
      </c>
      <c r="O12" s="965"/>
      <c r="P12" s="966"/>
    </row>
    <row r="13" spans="1:18" ht="30" customHeight="1">
      <c r="B13" s="969" t="s">
        <v>474</v>
      </c>
      <c r="C13" s="970"/>
      <c r="D13" s="951"/>
      <c r="E13" s="952"/>
      <c r="F13" s="953"/>
      <c r="G13" s="954"/>
      <c r="H13" s="958"/>
      <c r="I13" s="960"/>
      <c r="J13" s="963"/>
      <c r="K13" s="964"/>
      <c r="L13" s="951"/>
      <c r="M13" s="952"/>
      <c r="N13" s="963"/>
      <c r="O13" s="967"/>
      <c r="P13" s="968"/>
    </row>
    <row r="14" spans="1:18" ht="30" customHeight="1">
      <c r="B14" s="971" t="s">
        <v>792</v>
      </c>
      <c r="C14" s="972"/>
      <c r="D14" s="949" t="s">
        <v>475</v>
      </c>
      <c r="E14" s="950"/>
      <c r="F14" s="953"/>
      <c r="G14" s="954"/>
      <c r="H14" s="957" t="s">
        <v>475</v>
      </c>
      <c r="I14" s="959" t="s">
        <v>476</v>
      </c>
      <c r="J14" s="961">
        <v>30000</v>
      </c>
      <c r="K14" s="962"/>
      <c r="L14" s="949" t="s">
        <v>794</v>
      </c>
      <c r="M14" s="950"/>
      <c r="N14" s="961">
        <v>20000</v>
      </c>
      <c r="O14" s="965"/>
      <c r="P14" s="966"/>
    </row>
    <row r="15" spans="1:18" ht="30" customHeight="1" thickBot="1">
      <c r="B15" s="979" t="s">
        <v>793</v>
      </c>
      <c r="C15" s="980"/>
      <c r="D15" s="955"/>
      <c r="E15" s="956"/>
      <c r="F15" s="955"/>
      <c r="G15" s="956"/>
      <c r="H15" s="973"/>
      <c r="I15" s="974"/>
      <c r="J15" s="975"/>
      <c r="K15" s="976"/>
      <c r="L15" s="955"/>
      <c r="M15" s="956"/>
      <c r="N15" s="975"/>
      <c r="O15" s="977"/>
      <c r="P15" s="978"/>
    </row>
    <row r="16" spans="1:18" ht="66.75" customHeight="1" thickTop="1" thickBot="1">
      <c r="B16" s="939" t="s">
        <v>477</v>
      </c>
      <c r="C16" s="940"/>
      <c r="D16" s="274" t="s">
        <v>478</v>
      </c>
      <c r="E16" s="274" t="s">
        <v>479</v>
      </c>
      <c r="F16" s="941" t="s">
        <v>480</v>
      </c>
      <c r="G16" s="942"/>
      <c r="H16" s="274" t="s">
        <v>478</v>
      </c>
      <c r="I16" s="274" t="s">
        <v>481</v>
      </c>
      <c r="J16" s="943" t="s">
        <v>482</v>
      </c>
      <c r="K16" s="944"/>
      <c r="L16" s="943" t="s">
        <v>483</v>
      </c>
      <c r="M16" s="944"/>
      <c r="N16" s="943" t="s">
        <v>482</v>
      </c>
      <c r="O16" s="945"/>
      <c r="P16" s="946"/>
    </row>
    <row r="17" spans="2:16" ht="9.9499999999999993" customHeight="1">
      <c r="B17" s="152"/>
      <c r="C17" s="153"/>
      <c r="D17" s="154"/>
      <c r="E17" s="154"/>
      <c r="F17" s="155"/>
      <c r="G17" s="156"/>
      <c r="H17" s="154"/>
      <c r="I17" s="154"/>
      <c r="J17" s="154"/>
      <c r="K17" s="154"/>
      <c r="L17" s="154"/>
      <c r="M17" s="154"/>
      <c r="N17" s="154"/>
      <c r="O17" s="154"/>
      <c r="P17" s="157"/>
    </row>
    <row r="18" spans="2:16" ht="20.100000000000001" customHeight="1">
      <c r="B18" s="931" t="s">
        <v>484</v>
      </c>
      <c r="C18" s="932"/>
      <c r="D18" s="932"/>
      <c r="E18" s="932"/>
      <c r="F18" s="932"/>
      <c r="G18" s="932"/>
      <c r="H18" s="932"/>
      <c r="I18" s="932"/>
      <c r="J18" s="932"/>
      <c r="K18" s="932"/>
      <c r="L18" s="932"/>
      <c r="M18" s="932"/>
      <c r="N18" s="932"/>
      <c r="O18" s="932"/>
      <c r="P18" s="933"/>
    </row>
    <row r="19" spans="2:16" ht="20.100000000000001" customHeight="1">
      <c r="B19" s="931" t="s">
        <v>485</v>
      </c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3"/>
    </row>
    <row r="20" spans="2:16" ht="20.100000000000001" customHeight="1">
      <c r="B20" s="931" t="s">
        <v>486</v>
      </c>
      <c r="C20" s="932"/>
      <c r="D20" s="932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3"/>
    </row>
    <row r="21" spans="2:16" ht="20.100000000000001" customHeight="1">
      <c r="B21" s="931" t="s">
        <v>487</v>
      </c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3"/>
    </row>
    <row r="22" spans="2:16" s="151" customFormat="1" ht="9.9499999999999993" customHeight="1" thickBot="1"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60"/>
    </row>
    <row r="23" spans="2:16" s="151" customFormat="1" ht="9.9499999999999993" customHeight="1"/>
    <row r="24" spans="2:16" s="151" customFormat="1" ht="24.95" customHeight="1">
      <c r="B24" s="148" t="s">
        <v>488</v>
      </c>
    </row>
    <row r="25" spans="2:16" s="151" customFormat="1" ht="20.100000000000001" customHeight="1">
      <c r="B25" s="161" t="s">
        <v>489</v>
      </c>
    </row>
    <row r="26" spans="2:16" ht="9.9499999999999993" customHeight="1" thickBot="1"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2:16" s="162" customFormat="1" ht="20.100000000000001" customHeight="1">
      <c r="B27" s="934" t="s">
        <v>490</v>
      </c>
      <c r="C27" s="935"/>
      <c r="D27" s="935"/>
      <c r="E27" s="935"/>
      <c r="F27" s="936"/>
      <c r="G27" s="937" t="s">
        <v>491</v>
      </c>
      <c r="H27" s="935"/>
      <c r="I27" s="936"/>
      <c r="J27" s="937" t="s">
        <v>492</v>
      </c>
      <c r="K27" s="935"/>
      <c r="L27" s="935"/>
      <c r="M27" s="936"/>
      <c r="N27" s="937" t="s">
        <v>493</v>
      </c>
      <c r="O27" s="935"/>
      <c r="P27" s="938"/>
    </row>
    <row r="28" spans="2:16" s="162" customFormat="1" ht="20.100000000000001" customHeight="1">
      <c r="B28" s="916" t="s">
        <v>494</v>
      </c>
      <c r="C28" s="914"/>
      <c r="D28" s="914"/>
      <c r="E28" s="914"/>
      <c r="F28" s="917"/>
      <c r="G28" s="913" t="s">
        <v>495</v>
      </c>
      <c r="H28" s="914"/>
      <c r="I28" s="914"/>
      <c r="J28" s="914"/>
      <c r="K28" s="914"/>
      <c r="L28" s="914"/>
      <c r="M28" s="917"/>
      <c r="N28" s="918" t="s">
        <v>496</v>
      </c>
      <c r="O28" s="919"/>
      <c r="P28" s="920"/>
    </row>
    <row r="29" spans="2:16" s="162" customFormat="1" ht="20.100000000000001" customHeight="1">
      <c r="B29" s="916" t="s">
        <v>497</v>
      </c>
      <c r="C29" s="914"/>
      <c r="D29" s="914"/>
      <c r="E29" s="914"/>
      <c r="F29" s="917"/>
      <c r="G29" s="913" t="s">
        <v>498</v>
      </c>
      <c r="H29" s="914"/>
      <c r="I29" s="917"/>
      <c r="J29" s="927">
        <v>0.1</v>
      </c>
      <c r="K29" s="928"/>
      <c r="L29" s="928"/>
      <c r="M29" s="929"/>
      <c r="N29" s="921"/>
      <c r="O29" s="922"/>
      <c r="P29" s="923"/>
    </row>
    <row r="30" spans="2:16" s="162" customFormat="1" ht="20.100000000000001" customHeight="1">
      <c r="B30" s="916" t="s">
        <v>499</v>
      </c>
      <c r="C30" s="914"/>
      <c r="D30" s="914"/>
      <c r="E30" s="914"/>
      <c r="F30" s="917"/>
      <c r="G30" s="913" t="s">
        <v>500</v>
      </c>
      <c r="H30" s="914"/>
      <c r="I30" s="917"/>
      <c r="J30" s="927">
        <v>0.2</v>
      </c>
      <c r="K30" s="928"/>
      <c r="L30" s="928"/>
      <c r="M30" s="929"/>
      <c r="N30" s="921"/>
      <c r="O30" s="922"/>
      <c r="P30" s="923"/>
    </row>
    <row r="31" spans="2:16" s="162" customFormat="1" ht="20.100000000000001" customHeight="1" thickBot="1">
      <c r="B31" s="930" t="s">
        <v>501</v>
      </c>
      <c r="C31" s="878"/>
      <c r="D31" s="878"/>
      <c r="E31" s="878"/>
      <c r="F31" s="901"/>
      <c r="G31" s="877" t="s">
        <v>502</v>
      </c>
      <c r="H31" s="878"/>
      <c r="I31" s="901"/>
      <c r="J31" s="902">
        <v>0.3</v>
      </c>
      <c r="K31" s="903"/>
      <c r="L31" s="903"/>
      <c r="M31" s="904"/>
      <c r="N31" s="924"/>
      <c r="O31" s="925"/>
      <c r="P31" s="926"/>
    </row>
    <row r="32" spans="2:16" s="151" customFormat="1" ht="20.100000000000001" customHeight="1">
      <c r="B32" s="161" t="s">
        <v>503</v>
      </c>
    </row>
    <row r="33" spans="2:16" s="151" customFormat="1" ht="9.9499999999999993" customHeight="1"/>
    <row r="34" spans="2:16" s="151" customFormat="1" ht="24.95" customHeight="1">
      <c r="B34" s="146" t="s">
        <v>504</v>
      </c>
    </row>
    <row r="35" spans="2:16" s="151" customFormat="1" ht="9.9499999999999993" customHeight="1" thickBot="1">
      <c r="B35" s="146"/>
    </row>
    <row r="36" spans="2:16" s="151" customFormat="1" ht="20.100000000000001" customHeight="1">
      <c r="B36" s="905" t="s">
        <v>490</v>
      </c>
      <c r="C36" s="906"/>
      <c r="D36" s="906"/>
      <c r="E36" s="906"/>
      <c r="F36" s="906"/>
      <c r="G36" s="906"/>
      <c r="H36" s="907"/>
      <c r="I36" s="908" t="s">
        <v>505</v>
      </c>
      <c r="J36" s="906"/>
      <c r="K36" s="906"/>
      <c r="L36" s="906"/>
      <c r="M36" s="906"/>
      <c r="N36" s="906"/>
      <c r="O36" s="906"/>
      <c r="P36" s="909"/>
    </row>
    <row r="37" spans="2:16" s="151" customFormat="1" ht="20.100000000000001" customHeight="1">
      <c r="B37" s="910" t="s">
        <v>802</v>
      </c>
      <c r="C37" s="911"/>
      <c r="D37" s="911"/>
      <c r="E37" s="911"/>
      <c r="F37" s="911"/>
      <c r="G37" s="911"/>
      <c r="H37" s="912"/>
      <c r="I37" s="913" t="s">
        <v>506</v>
      </c>
      <c r="J37" s="914"/>
      <c r="K37" s="914"/>
      <c r="L37" s="914"/>
      <c r="M37" s="914"/>
      <c r="N37" s="914"/>
      <c r="O37" s="914"/>
      <c r="P37" s="915"/>
    </row>
    <row r="38" spans="2:16" s="151" customFormat="1" ht="20.100000000000001" customHeight="1" thickBot="1">
      <c r="B38" s="874" t="s">
        <v>795</v>
      </c>
      <c r="C38" s="875"/>
      <c r="D38" s="875"/>
      <c r="E38" s="875"/>
      <c r="F38" s="875"/>
      <c r="G38" s="875"/>
      <c r="H38" s="876"/>
      <c r="I38" s="877" t="s">
        <v>507</v>
      </c>
      <c r="J38" s="878"/>
      <c r="K38" s="878"/>
      <c r="L38" s="878"/>
      <c r="M38" s="878"/>
      <c r="N38" s="878"/>
      <c r="O38" s="878"/>
      <c r="P38" s="879"/>
    </row>
    <row r="39" spans="2:16" s="151" customFormat="1" ht="9.9499999999999993" customHeight="1"/>
    <row r="40" spans="2:16" s="151" customFormat="1" ht="24.95" customHeight="1">
      <c r="B40" s="146" t="s">
        <v>508</v>
      </c>
    </row>
    <row r="41" spans="2:16" s="151" customFormat="1" ht="9.9499999999999993" customHeight="1"/>
    <row r="42" spans="2:16" s="151" customFormat="1" ht="14.25" thickBot="1">
      <c r="B42" s="880" t="s">
        <v>454</v>
      </c>
      <c r="C42" s="880"/>
      <c r="D42" s="880"/>
      <c r="E42" s="880"/>
      <c r="F42" s="880"/>
      <c r="G42" s="880"/>
      <c r="H42" s="880"/>
      <c r="I42" s="880"/>
      <c r="J42" s="880"/>
      <c r="K42" s="880"/>
      <c r="L42" s="880"/>
      <c r="M42" s="880"/>
      <c r="N42" s="880"/>
      <c r="O42" s="880"/>
      <c r="P42" s="880"/>
    </row>
    <row r="43" spans="2:16" s="151" customFormat="1" ht="34.5" customHeight="1">
      <c r="B43" s="881" t="s">
        <v>509</v>
      </c>
      <c r="C43" s="882"/>
      <c r="D43" s="883"/>
      <c r="E43" s="884" t="s">
        <v>510</v>
      </c>
      <c r="F43" s="883"/>
      <c r="G43" s="884" t="s">
        <v>511</v>
      </c>
      <c r="H43" s="883"/>
      <c r="I43" s="885" t="s">
        <v>512</v>
      </c>
      <c r="J43" s="886"/>
      <c r="K43" s="886"/>
      <c r="L43" s="887"/>
      <c r="M43" s="884" t="s">
        <v>513</v>
      </c>
      <c r="N43" s="882"/>
      <c r="O43" s="882"/>
      <c r="P43" s="888"/>
    </row>
    <row r="44" spans="2:16" s="151" customFormat="1" ht="23.1" customHeight="1">
      <c r="B44" s="848" t="s">
        <v>803</v>
      </c>
      <c r="C44" s="849"/>
      <c r="D44" s="850"/>
      <c r="E44" s="857" t="s">
        <v>514</v>
      </c>
      <c r="F44" s="858"/>
      <c r="G44" s="859">
        <v>50</v>
      </c>
      <c r="H44" s="860"/>
      <c r="I44" s="865" t="s">
        <v>515</v>
      </c>
      <c r="J44" s="866"/>
      <c r="K44" s="866"/>
      <c r="L44" s="867"/>
      <c r="M44" s="857">
        <v>140</v>
      </c>
      <c r="N44" s="868"/>
      <c r="O44" s="868"/>
      <c r="P44" s="869"/>
    </row>
    <row r="45" spans="2:16" s="151" customFormat="1" ht="23.1" customHeight="1">
      <c r="B45" s="851"/>
      <c r="C45" s="852"/>
      <c r="D45" s="853"/>
      <c r="E45" s="827" t="s">
        <v>516</v>
      </c>
      <c r="F45" s="870"/>
      <c r="G45" s="861"/>
      <c r="H45" s="862"/>
      <c r="I45" s="871" t="s">
        <v>517</v>
      </c>
      <c r="J45" s="872"/>
      <c r="K45" s="872"/>
      <c r="L45" s="873"/>
      <c r="M45" s="827">
        <v>100</v>
      </c>
      <c r="N45" s="828"/>
      <c r="O45" s="828"/>
      <c r="P45" s="829"/>
    </row>
    <row r="46" spans="2:16" s="151" customFormat="1" ht="23.1" customHeight="1">
      <c r="B46" s="851"/>
      <c r="C46" s="852"/>
      <c r="D46" s="853"/>
      <c r="E46" s="827" t="s">
        <v>518</v>
      </c>
      <c r="F46" s="870"/>
      <c r="G46" s="861"/>
      <c r="H46" s="862"/>
      <c r="I46" s="871" t="s">
        <v>519</v>
      </c>
      <c r="J46" s="872"/>
      <c r="K46" s="872"/>
      <c r="L46" s="873"/>
      <c r="M46" s="827">
        <v>80</v>
      </c>
      <c r="N46" s="828"/>
      <c r="O46" s="828"/>
      <c r="P46" s="829"/>
    </row>
    <row r="47" spans="2:16" s="151" customFormat="1" ht="23.1" customHeight="1">
      <c r="B47" s="889"/>
      <c r="C47" s="890"/>
      <c r="D47" s="891"/>
      <c r="E47" s="897" t="s">
        <v>520</v>
      </c>
      <c r="F47" s="900"/>
      <c r="G47" s="892"/>
      <c r="H47" s="893"/>
      <c r="I47" s="894" t="s">
        <v>521</v>
      </c>
      <c r="J47" s="895"/>
      <c r="K47" s="895"/>
      <c r="L47" s="896"/>
      <c r="M47" s="897">
        <v>70</v>
      </c>
      <c r="N47" s="898"/>
      <c r="O47" s="898"/>
      <c r="P47" s="899"/>
    </row>
    <row r="48" spans="2:16" s="151" customFormat="1" ht="23.1" customHeight="1">
      <c r="B48" s="848" t="s">
        <v>522</v>
      </c>
      <c r="C48" s="849"/>
      <c r="D48" s="850"/>
      <c r="E48" s="857" t="s">
        <v>514</v>
      </c>
      <c r="F48" s="858"/>
      <c r="G48" s="859">
        <v>40</v>
      </c>
      <c r="H48" s="860"/>
      <c r="I48" s="865" t="s">
        <v>523</v>
      </c>
      <c r="J48" s="866"/>
      <c r="K48" s="866"/>
      <c r="L48" s="867"/>
      <c r="M48" s="857">
        <v>90</v>
      </c>
      <c r="N48" s="868"/>
      <c r="O48" s="868"/>
      <c r="P48" s="869"/>
    </row>
    <row r="49" spans="2:16" s="151" customFormat="1" ht="23.1" customHeight="1">
      <c r="B49" s="851"/>
      <c r="C49" s="852"/>
      <c r="D49" s="853"/>
      <c r="E49" s="827" t="s">
        <v>516</v>
      </c>
      <c r="F49" s="870"/>
      <c r="G49" s="861"/>
      <c r="H49" s="862"/>
      <c r="I49" s="871" t="s">
        <v>524</v>
      </c>
      <c r="J49" s="872"/>
      <c r="K49" s="872"/>
      <c r="L49" s="873"/>
      <c r="M49" s="827">
        <v>70</v>
      </c>
      <c r="N49" s="828"/>
      <c r="O49" s="828"/>
      <c r="P49" s="829"/>
    </row>
    <row r="50" spans="2:16" s="151" customFormat="1" ht="23.1" customHeight="1">
      <c r="B50" s="851"/>
      <c r="C50" s="852"/>
      <c r="D50" s="853"/>
      <c r="E50" s="827" t="s">
        <v>518</v>
      </c>
      <c r="F50" s="870"/>
      <c r="G50" s="861"/>
      <c r="H50" s="862"/>
      <c r="I50" s="871" t="s">
        <v>525</v>
      </c>
      <c r="J50" s="872"/>
      <c r="K50" s="872"/>
      <c r="L50" s="873"/>
      <c r="M50" s="827">
        <v>60</v>
      </c>
      <c r="N50" s="828"/>
      <c r="O50" s="828"/>
      <c r="P50" s="829"/>
    </row>
    <row r="51" spans="2:16" s="151" customFormat="1" ht="23.1" customHeight="1" thickBot="1">
      <c r="B51" s="854"/>
      <c r="C51" s="855"/>
      <c r="D51" s="856"/>
      <c r="E51" s="830" t="s">
        <v>520</v>
      </c>
      <c r="F51" s="831"/>
      <c r="G51" s="863"/>
      <c r="H51" s="864"/>
      <c r="I51" s="832" t="s">
        <v>526</v>
      </c>
      <c r="J51" s="833"/>
      <c r="K51" s="833"/>
      <c r="L51" s="834"/>
      <c r="M51" s="830">
        <v>50</v>
      </c>
      <c r="N51" s="835"/>
      <c r="O51" s="835"/>
      <c r="P51" s="836"/>
    </row>
    <row r="52" spans="2:16" s="151" customFormat="1" ht="9.9499999999999993" customHeight="1"/>
    <row r="53" spans="2:16" s="151" customFormat="1" ht="20.100000000000001" customHeight="1">
      <c r="B53" s="161" t="s">
        <v>527</v>
      </c>
    </row>
    <row r="54" spans="2:16" s="151" customFormat="1" ht="20.100000000000001" customHeight="1">
      <c r="B54" s="161" t="s">
        <v>528</v>
      </c>
    </row>
    <row r="55" spans="2:16" s="151" customFormat="1" ht="20.100000000000001" customHeight="1">
      <c r="B55" s="161" t="s">
        <v>529</v>
      </c>
    </row>
    <row r="56" spans="2:16" s="151" customFormat="1" ht="20.100000000000001" customHeight="1">
      <c r="B56" s="161" t="s">
        <v>530</v>
      </c>
    </row>
    <row r="57" spans="2:16" s="151" customFormat="1" ht="20.100000000000001" customHeight="1">
      <c r="B57" s="161" t="s">
        <v>531</v>
      </c>
    </row>
    <row r="58" spans="2:16" s="151" customFormat="1" ht="20.100000000000001" customHeight="1"/>
    <row r="59" spans="2:16" ht="24.95" customHeight="1">
      <c r="B59" s="146" t="s">
        <v>532</v>
      </c>
    </row>
    <row r="60" spans="2:16" ht="15" customHeight="1" thickBot="1">
      <c r="B60" s="146"/>
    </row>
    <row r="61" spans="2:16" ht="23.25" customHeight="1">
      <c r="B61" s="837" t="s">
        <v>490</v>
      </c>
      <c r="C61" s="838"/>
      <c r="D61" s="841" t="s">
        <v>533</v>
      </c>
      <c r="E61" s="842"/>
      <c r="F61" s="842"/>
      <c r="G61" s="842"/>
      <c r="H61" s="842"/>
      <c r="I61" s="842"/>
      <c r="J61" s="842"/>
      <c r="K61" s="842"/>
      <c r="L61" s="842"/>
      <c r="M61" s="842"/>
      <c r="N61" s="842"/>
      <c r="O61" s="842"/>
      <c r="P61" s="843"/>
    </row>
    <row r="62" spans="2:16" ht="34.5" customHeight="1">
      <c r="B62" s="839"/>
      <c r="C62" s="840"/>
      <c r="D62" s="844" t="s">
        <v>534</v>
      </c>
      <c r="E62" s="845"/>
      <c r="F62" s="845"/>
      <c r="G62" s="846"/>
      <c r="H62" s="844" t="s">
        <v>535</v>
      </c>
      <c r="I62" s="845"/>
      <c r="J62" s="845"/>
      <c r="K62" s="846"/>
      <c r="L62" s="844" t="s">
        <v>536</v>
      </c>
      <c r="M62" s="845"/>
      <c r="N62" s="845"/>
      <c r="O62" s="845"/>
      <c r="P62" s="847"/>
    </row>
    <row r="63" spans="2:16" ht="40.5" customHeight="1">
      <c r="B63" s="825" t="s">
        <v>804</v>
      </c>
      <c r="C63" s="826"/>
      <c r="D63" s="799" t="s">
        <v>537</v>
      </c>
      <c r="E63" s="797"/>
      <c r="F63" s="797"/>
      <c r="G63" s="798"/>
      <c r="H63" s="799" t="s">
        <v>538</v>
      </c>
      <c r="I63" s="797"/>
      <c r="J63" s="797"/>
      <c r="K63" s="798"/>
      <c r="L63" s="799" t="s">
        <v>539</v>
      </c>
      <c r="M63" s="797"/>
      <c r="N63" s="797"/>
      <c r="O63" s="797"/>
      <c r="P63" s="800"/>
    </row>
    <row r="64" spans="2:16" ht="41.25" customHeight="1" thickBot="1">
      <c r="B64" s="803" t="s">
        <v>796</v>
      </c>
      <c r="C64" s="805"/>
      <c r="D64" s="806" t="s">
        <v>540</v>
      </c>
      <c r="E64" s="804"/>
      <c r="F64" s="804"/>
      <c r="G64" s="805"/>
      <c r="H64" s="806" t="s">
        <v>541</v>
      </c>
      <c r="I64" s="804"/>
      <c r="J64" s="804"/>
      <c r="K64" s="805"/>
      <c r="L64" s="806" t="s">
        <v>538</v>
      </c>
      <c r="M64" s="804"/>
      <c r="N64" s="804"/>
      <c r="O64" s="804"/>
      <c r="P64" s="807"/>
    </row>
    <row r="65" spans="2:28" s="151" customFormat="1" ht="9.9499999999999993" customHeight="1"/>
    <row r="66" spans="2:28" ht="24.95" customHeight="1">
      <c r="B66" s="146" t="s">
        <v>542</v>
      </c>
    </row>
    <row r="67" spans="2:28" ht="9.9499999999999993" customHeight="1" thickBot="1">
      <c r="B67" s="146"/>
    </row>
    <row r="68" spans="2:28" ht="20.100000000000001" customHeight="1">
      <c r="B68" s="817" t="s">
        <v>543</v>
      </c>
      <c r="C68" s="818"/>
      <c r="D68" s="808" t="s">
        <v>544</v>
      </c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09"/>
    </row>
    <row r="69" spans="2:28" ht="20.100000000000001" customHeight="1" thickBot="1">
      <c r="B69" s="819"/>
      <c r="C69" s="820"/>
      <c r="D69" s="801" t="s">
        <v>545</v>
      </c>
      <c r="E69" s="822"/>
      <c r="F69" s="823"/>
      <c r="G69" s="824" t="s">
        <v>546</v>
      </c>
      <c r="H69" s="822"/>
      <c r="I69" s="823"/>
      <c r="J69" s="824" t="s">
        <v>547</v>
      </c>
      <c r="K69" s="822"/>
      <c r="L69" s="823"/>
      <c r="M69" s="824" t="s">
        <v>548</v>
      </c>
      <c r="N69" s="822"/>
      <c r="O69" s="822"/>
      <c r="P69" s="802"/>
    </row>
    <row r="70" spans="2:28" ht="107.25" customHeight="1">
      <c r="B70" s="808" t="s">
        <v>514</v>
      </c>
      <c r="C70" s="809"/>
      <c r="D70" s="810" t="s">
        <v>549</v>
      </c>
      <c r="E70" s="811"/>
      <c r="F70" s="812"/>
      <c r="G70" s="813" t="s">
        <v>550</v>
      </c>
      <c r="H70" s="811"/>
      <c r="I70" s="812"/>
      <c r="J70" s="813" t="s">
        <v>551</v>
      </c>
      <c r="K70" s="811"/>
      <c r="L70" s="812"/>
      <c r="M70" s="814" t="s">
        <v>552</v>
      </c>
      <c r="N70" s="815"/>
      <c r="O70" s="815"/>
      <c r="P70" s="816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</row>
    <row r="71" spans="2:28" ht="152.25" customHeight="1">
      <c r="B71" s="794" t="s">
        <v>516</v>
      </c>
      <c r="C71" s="795"/>
      <c r="D71" s="796" t="s">
        <v>553</v>
      </c>
      <c r="E71" s="797"/>
      <c r="F71" s="798"/>
      <c r="G71" s="799" t="s">
        <v>554</v>
      </c>
      <c r="H71" s="797"/>
      <c r="I71" s="798"/>
      <c r="J71" s="799" t="s">
        <v>555</v>
      </c>
      <c r="K71" s="797"/>
      <c r="L71" s="798"/>
      <c r="M71" s="799" t="s">
        <v>556</v>
      </c>
      <c r="N71" s="797"/>
      <c r="O71" s="797"/>
      <c r="P71" s="800"/>
    </row>
    <row r="72" spans="2:28" ht="208.5" customHeight="1">
      <c r="B72" s="794" t="s">
        <v>518</v>
      </c>
      <c r="C72" s="795"/>
      <c r="D72" s="796" t="s">
        <v>557</v>
      </c>
      <c r="E72" s="797"/>
      <c r="F72" s="798"/>
      <c r="G72" s="799" t="s">
        <v>558</v>
      </c>
      <c r="H72" s="797"/>
      <c r="I72" s="798"/>
      <c r="J72" s="799" t="s">
        <v>559</v>
      </c>
      <c r="K72" s="797"/>
      <c r="L72" s="798"/>
      <c r="M72" s="799" t="s">
        <v>560</v>
      </c>
      <c r="N72" s="797"/>
      <c r="O72" s="797"/>
      <c r="P72" s="800"/>
    </row>
    <row r="73" spans="2:28" ht="180" customHeight="1" thickBot="1">
      <c r="B73" s="801" t="s">
        <v>520</v>
      </c>
      <c r="C73" s="802"/>
      <c r="D73" s="803" t="s">
        <v>561</v>
      </c>
      <c r="E73" s="804"/>
      <c r="F73" s="805"/>
      <c r="G73" s="806" t="s">
        <v>562</v>
      </c>
      <c r="H73" s="804"/>
      <c r="I73" s="805"/>
      <c r="J73" s="806" t="s">
        <v>563</v>
      </c>
      <c r="K73" s="804"/>
      <c r="L73" s="805"/>
      <c r="M73" s="806" t="s">
        <v>564</v>
      </c>
      <c r="N73" s="804"/>
      <c r="O73" s="804"/>
      <c r="P73" s="807"/>
    </row>
    <row r="74" spans="2:28" ht="17.25" customHeight="1" thickBot="1">
      <c r="B74" s="787" t="s">
        <v>565</v>
      </c>
      <c r="C74" s="788"/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788"/>
      <c r="O74" s="788"/>
      <c r="P74" s="789"/>
    </row>
    <row r="75" spans="2:28" ht="20.100000000000001" customHeight="1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2:28" ht="20.100000000000001" customHeight="1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</row>
    <row r="77" spans="2:28" ht="20.100000000000001" customHeight="1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</row>
    <row r="78" spans="2:28" ht="20.100000000000001" customHeight="1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</row>
    <row r="79" spans="2:28" ht="20.100000000000001" customHeight="1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</row>
    <row r="80" spans="2:28" ht="20.100000000000001" customHeight="1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2:16" ht="20.100000000000001" customHeight="1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</row>
  </sheetData>
  <mergeCells count="137">
    <mergeCell ref="B5:H5"/>
    <mergeCell ref="I5:P5"/>
    <mergeCell ref="B6:H6"/>
    <mergeCell ref="I6:P6"/>
    <mergeCell ref="B10:C11"/>
    <mergeCell ref="D10:D11"/>
    <mergeCell ref="E10:E11"/>
    <mergeCell ref="F10:H10"/>
    <mergeCell ref="I10:I11"/>
    <mergeCell ref="J10:K11"/>
    <mergeCell ref="L10:M11"/>
    <mergeCell ref="N10:P11"/>
    <mergeCell ref="F11:G11"/>
    <mergeCell ref="B12:C12"/>
    <mergeCell ref="D12:E13"/>
    <mergeCell ref="F12:G15"/>
    <mergeCell ref="H12:H13"/>
    <mergeCell ref="I12:I13"/>
    <mergeCell ref="J12:K13"/>
    <mergeCell ref="L12:M13"/>
    <mergeCell ref="N12:P13"/>
    <mergeCell ref="B13:C13"/>
    <mergeCell ref="B14:C14"/>
    <mergeCell ref="D14:E15"/>
    <mergeCell ref="H14:H15"/>
    <mergeCell ref="I14:I15"/>
    <mergeCell ref="J14:K15"/>
    <mergeCell ref="L14:M15"/>
    <mergeCell ref="N14:P15"/>
    <mergeCell ref="B15:C15"/>
    <mergeCell ref="B19:P19"/>
    <mergeCell ref="B20:P20"/>
    <mergeCell ref="B21:P21"/>
    <mergeCell ref="B27:F27"/>
    <mergeCell ref="G27:I27"/>
    <mergeCell ref="J27:M27"/>
    <mergeCell ref="N27:P27"/>
    <mergeCell ref="B16:C16"/>
    <mergeCell ref="F16:G16"/>
    <mergeCell ref="J16:K16"/>
    <mergeCell ref="L16:M16"/>
    <mergeCell ref="N16:P16"/>
    <mergeCell ref="B18:P18"/>
    <mergeCell ref="G31:I31"/>
    <mergeCell ref="J31:M31"/>
    <mergeCell ref="B36:H36"/>
    <mergeCell ref="I36:P36"/>
    <mergeCell ref="B37:H37"/>
    <mergeCell ref="I37:P37"/>
    <mergeCell ref="B28:F28"/>
    <mergeCell ref="G28:M28"/>
    <mergeCell ref="N28:P31"/>
    <mergeCell ref="B29:F29"/>
    <mergeCell ref="G29:I29"/>
    <mergeCell ref="J29:M29"/>
    <mergeCell ref="B30:F30"/>
    <mergeCell ref="G30:I30"/>
    <mergeCell ref="J30:M30"/>
    <mergeCell ref="B31:F31"/>
    <mergeCell ref="B38:H38"/>
    <mergeCell ref="I38:P38"/>
    <mergeCell ref="B42:P42"/>
    <mergeCell ref="B43:D43"/>
    <mergeCell ref="E43:F43"/>
    <mergeCell ref="G43:H43"/>
    <mergeCell ref="I43:L43"/>
    <mergeCell ref="M43:P43"/>
    <mergeCell ref="B44:D47"/>
    <mergeCell ref="E44:F44"/>
    <mergeCell ref="G44:H47"/>
    <mergeCell ref="I44:L44"/>
    <mergeCell ref="M44:P44"/>
    <mergeCell ref="E45:F45"/>
    <mergeCell ref="I45:L45"/>
    <mergeCell ref="M45:P45"/>
    <mergeCell ref="E46:F46"/>
    <mergeCell ref="I46:L46"/>
    <mergeCell ref="I47:L47"/>
    <mergeCell ref="M47:P47"/>
    <mergeCell ref="M46:P46"/>
    <mergeCell ref="E47:F47"/>
    <mergeCell ref="M50:P50"/>
    <mergeCell ref="E51:F51"/>
    <mergeCell ref="I51:L51"/>
    <mergeCell ref="M51:P51"/>
    <mergeCell ref="B61:C62"/>
    <mergeCell ref="D61:P61"/>
    <mergeCell ref="D62:G62"/>
    <mergeCell ref="H62:K62"/>
    <mergeCell ref="L62:P62"/>
    <mergeCell ref="B48:D51"/>
    <mergeCell ref="E48:F48"/>
    <mergeCell ref="G48:H51"/>
    <mergeCell ref="I48:L48"/>
    <mergeCell ref="M48:P48"/>
    <mergeCell ref="E49:F49"/>
    <mergeCell ref="I49:L49"/>
    <mergeCell ref="M49:P49"/>
    <mergeCell ref="E50:F50"/>
    <mergeCell ref="I50:L50"/>
    <mergeCell ref="D68:P68"/>
    <mergeCell ref="D69:F69"/>
    <mergeCell ref="G69:I69"/>
    <mergeCell ref="J69:L69"/>
    <mergeCell ref="M69:P69"/>
    <mergeCell ref="B63:C63"/>
    <mergeCell ref="D63:G63"/>
    <mergeCell ref="H63:K63"/>
    <mergeCell ref="L63:P63"/>
    <mergeCell ref="B64:C64"/>
    <mergeCell ref="D64:G64"/>
    <mergeCell ref="H64:K64"/>
    <mergeCell ref="L64:P64"/>
    <mergeCell ref="B74:P74"/>
    <mergeCell ref="R4:R5"/>
    <mergeCell ref="R2:R3"/>
    <mergeCell ref="B72:C72"/>
    <mergeCell ref="D72:F72"/>
    <mergeCell ref="G72:I72"/>
    <mergeCell ref="J72:L72"/>
    <mergeCell ref="M72:P72"/>
    <mergeCell ref="B73:C73"/>
    <mergeCell ref="D73:F73"/>
    <mergeCell ref="G73:I73"/>
    <mergeCell ref="J73:L73"/>
    <mergeCell ref="M73:P73"/>
    <mergeCell ref="B70:C70"/>
    <mergeCell ref="D70:F70"/>
    <mergeCell ref="G70:I70"/>
    <mergeCell ref="J70:L70"/>
    <mergeCell ref="M70:P70"/>
    <mergeCell ref="B71:C71"/>
    <mergeCell ref="D71:F71"/>
    <mergeCell ref="G71:I71"/>
    <mergeCell ref="J71:L71"/>
    <mergeCell ref="M71:P71"/>
    <mergeCell ref="B68:C69"/>
  </mergeCells>
  <phoneticPr fontId="2" type="noConversion"/>
  <hyperlinks>
    <hyperlink ref="R2" location="'종합 안내문'!B6" display="'종합 안내문'!B6"/>
    <hyperlink ref="R4" location="'청구서식 목차'!C2" display="'청구서식 목차'!C2"/>
  </hyperlinks>
  <printOptions horizontalCentered="1"/>
  <pageMargins left="0.11811023622047245" right="0.11811023622047245" top="0.59055118110236227" bottom="0.39370078740157483" header="0.31496062992125984" footer="0.31496062992125984"/>
  <pageSetup paperSize="9" scale="96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zoomScale="84" zoomScaleNormal="84" workbookViewId="0">
      <selection activeCell="AE31" sqref="AE31"/>
    </sheetView>
  </sheetViews>
  <sheetFormatPr defaultColWidth="2" defaultRowHeight="18" customHeight="1"/>
  <cols>
    <col min="1" max="19" width="2" style="118" customWidth="1"/>
    <col min="20" max="24" width="2" style="166" customWidth="1"/>
    <col min="25" max="43" width="2" style="118" customWidth="1"/>
    <col min="44" max="44" width="2.625" style="118" customWidth="1"/>
    <col min="45" max="49" width="2" style="118" customWidth="1"/>
    <col min="50" max="50" width="2" style="118"/>
    <col min="51" max="51" width="11.5" style="118" customWidth="1"/>
    <col min="52" max="58" width="2" style="118"/>
    <col min="59" max="59" width="2.375" style="118" bestFit="1" customWidth="1"/>
    <col min="60" max="16384" width="2" style="118"/>
  </cols>
  <sheetData>
    <row r="1" spans="1:51" ht="31.5">
      <c r="A1" s="513" t="s">
        <v>568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</row>
    <row r="2" spans="1:51" ht="18.75" customHeight="1" thickBot="1"/>
    <row r="3" spans="1:51" s="24" customFormat="1" ht="30" customHeight="1">
      <c r="A3" s="1025" t="s">
        <v>38</v>
      </c>
      <c r="B3" s="1026"/>
      <c r="C3" s="1026"/>
      <c r="D3" s="1026" t="s">
        <v>569</v>
      </c>
      <c r="E3" s="1026"/>
      <c r="F3" s="1026"/>
      <c r="G3" s="1026"/>
      <c r="H3" s="1026"/>
      <c r="I3" s="1026"/>
      <c r="J3" s="1026"/>
      <c r="K3" s="1026"/>
      <c r="L3" s="1026"/>
      <c r="M3" s="1027" t="s">
        <v>570</v>
      </c>
      <c r="N3" s="1026"/>
      <c r="O3" s="1026"/>
      <c r="P3" s="1026"/>
      <c r="Q3" s="1026"/>
      <c r="R3" s="1026"/>
      <c r="S3" s="1026"/>
      <c r="T3" s="1028" t="s">
        <v>571</v>
      </c>
      <c r="U3" s="1028"/>
      <c r="V3" s="1028"/>
      <c r="W3" s="1028"/>
      <c r="X3" s="1028"/>
      <c r="Y3" s="1026" t="s">
        <v>572</v>
      </c>
      <c r="Z3" s="1026"/>
      <c r="AA3" s="1026"/>
      <c r="AB3" s="1026"/>
      <c r="AC3" s="1026"/>
      <c r="AD3" s="1026" t="s">
        <v>573</v>
      </c>
      <c r="AE3" s="1026"/>
      <c r="AF3" s="1026"/>
      <c r="AG3" s="1026"/>
      <c r="AH3" s="1026" t="s">
        <v>431</v>
      </c>
      <c r="AI3" s="1026"/>
      <c r="AJ3" s="1026"/>
      <c r="AK3" s="1026"/>
      <c r="AL3" s="1026"/>
      <c r="AM3" s="1026" t="s">
        <v>574</v>
      </c>
      <c r="AN3" s="1026"/>
      <c r="AO3" s="1026"/>
      <c r="AP3" s="1027" t="s">
        <v>575</v>
      </c>
      <c r="AQ3" s="1026"/>
      <c r="AR3" s="1026"/>
      <c r="AS3" s="1026"/>
      <c r="AT3" s="1026"/>
      <c r="AU3" s="1026"/>
      <c r="AV3" s="1026"/>
      <c r="AW3" s="1029"/>
      <c r="AY3" s="225" t="s">
        <v>714</v>
      </c>
    </row>
    <row r="4" spans="1:51" s="24" customFormat="1" ht="27" customHeight="1">
      <c r="A4" s="1021">
        <v>1</v>
      </c>
      <c r="B4" s="1018"/>
      <c r="C4" s="1018"/>
      <c r="D4" s="1022"/>
      <c r="E4" s="1022"/>
      <c r="F4" s="1022"/>
      <c r="G4" s="1022"/>
      <c r="H4" s="1022"/>
      <c r="I4" s="1022"/>
      <c r="J4" s="1022"/>
      <c r="K4" s="1022"/>
      <c r="L4" s="1022"/>
      <c r="M4" s="1023"/>
      <c r="N4" s="1023"/>
      <c r="O4" s="1023"/>
      <c r="P4" s="1023"/>
      <c r="Q4" s="1023"/>
      <c r="R4" s="1023"/>
      <c r="S4" s="1023"/>
      <c r="T4" s="1024"/>
      <c r="U4" s="1024"/>
      <c r="V4" s="1024"/>
      <c r="W4" s="1024"/>
      <c r="X4" s="1024"/>
      <c r="Y4" s="1017"/>
      <c r="Z4" s="1017"/>
      <c r="AA4" s="1017"/>
      <c r="AB4" s="1017"/>
      <c r="AC4" s="1017"/>
      <c r="AD4" s="1017"/>
      <c r="AE4" s="1017"/>
      <c r="AF4" s="1017"/>
      <c r="AG4" s="1017"/>
      <c r="AH4" s="1017">
        <f>SUM(Y4:AG5)</f>
        <v>0</v>
      </c>
      <c r="AI4" s="1017"/>
      <c r="AJ4" s="1017"/>
      <c r="AK4" s="1017"/>
      <c r="AL4" s="1017"/>
      <c r="AM4" s="1018" t="s">
        <v>576</v>
      </c>
      <c r="AN4" s="1018"/>
      <c r="AO4" s="1018"/>
      <c r="AP4" s="1019"/>
      <c r="AQ4" s="1019"/>
      <c r="AR4" s="1019"/>
      <c r="AS4" s="1019"/>
      <c r="AT4" s="1019"/>
      <c r="AU4" s="506" t="s">
        <v>577</v>
      </c>
      <c r="AV4" s="506"/>
      <c r="AW4" s="1020"/>
      <c r="AY4" s="790" t="s">
        <v>715</v>
      </c>
    </row>
    <row r="5" spans="1:51" s="24" customFormat="1" ht="27" customHeight="1">
      <c r="A5" s="1014"/>
      <c r="B5" s="505"/>
      <c r="C5" s="505"/>
      <c r="D5" s="1015"/>
      <c r="E5" s="1015"/>
      <c r="F5" s="1015"/>
      <c r="G5" s="1015"/>
      <c r="H5" s="1015"/>
      <c r="I5" s="1015"/>
      <c r="J5" s="1015"/>
      <c r="K5" s="1015"/>
      <c r="L5" s="1015"/>
      <c r="M5" s="1012"/>
      <c r="N5" s="1012"/>
      <c r="O5" s="1012"/>
      <c r="P5" s="1012"/>
      <c r="Q5" s="1012"/>
      <c r="R5" s="1012"/>
      <c r="S5" s="1012"/>
      <c r="T5" s="1016"/>
      <c r="U5" s="1016"/>
      <c r="V5" s="1016"/>
      <c r="W5" s="1016"/>
      <c r="X5" s="1016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09"/>
      <c r="AJ5" s="1009"/>
      <c r="AK5" s="1009"/>
      <c r="AL5" s="1009"/>
      <c r="AM5" s="505"/>
      <c r="AN5" s="505"/>
      <c r="AO5" s="505"/>
      <c r="AP5" s="1013"/>
      <c r="AQ5" s="1013"/>
      <c r="AR5" s="1013"/>
      <c r="AS5" s="167" t="s">
        <v>566</v>
      </c>
      <c r="AT5" s="1013"/>
      <c r="AU5" s="1013"/>
      <c r="AV5" s="1013"/>
      <c r="AW5" s="168" t="s">
        <v>567</v>
      </c>
      <c r="AY5" s="791"/>
    </row>
    <row r="6" spans="1:51" s="24" customFormat="1" ht="27" customHeight="1">
      <c r="A6" s="1014">
        <v>2</v>
      </c>
      <c r="B6" s="505"/>
      <c r="C6" s="505"/>
      <c r="D6" s="1015"/>
      <c r="E6" s="1015"/>
      <c r="F6" s="1015"/>
      <c r="G6" s="1015"/>
      <c r="H6" s="1015"/>
      <c r="I6" s="1015"/>
      <c r="J6" s="1015"/>
      <c r="K6" s="1015"/>
      <c r="L6" s="1015"/>
      <c r="M6" s="1012"/>
      <c r="N6" s="1012"/>
      <c r="O6" s="1012"/>
      <c r="P6" s="1012"/>
      <c r="Q6" s="1012"/>
      <c r="R6" s="1012"/>
      <c r="S6" s="1012"/>
      <c r="T6" s="1016"/>
      <c r="U6" s="1016"/>
      <c r="V6" s="1016"/>
      <c r="W6" s="1016"/>
      <c r="X6" s="1016"/>
      <c r="Y6" s="1009"/>
      <c r="Z6" s="1009"/>
      <c r="AA6" s="1009"/>
      <c r="AB6" s="1009"/>
      <c r="AC6" s="1009"/>
      <c r="AD6" s="1009"/>
      <c r="AE6" s="1009"/>
      <c r="AF6" s="1009"/>
      <c r="AG6" s="1009"/>
      <c r="AH6" s="1009">
        <f>SUM(Y6:AG7)</f>
        <v>0</v>
      </c>
      <c r="AI6" s="1009"/>
      <c r="AJ6" s="1009"/>
      <c r="AK6" s="1009"/>
      <c r="AL6" s="1009"/>
      <c r="AM6" s="505" t="s">
        <v>576</v>
      </c>
      <c r="AN6" s="505"/>
      <c r="AO6" s="505"/>
      <c r="AP6" s="1010"/>
      <c r="AQ6" s="1010"/>
      <c r="AR6" s="1010"/>
      <c r="AS6" s="1010"/>
      <c r="AT6" s="1010"/>
      <c r="AU6" s="499" t="s">
        <v>577</v>
      </c>
      <c r="AV6" s="499"/>
      <c r="AW6" s="1011"/>
    </row>
    <row r="7" spans="1:51" s="24" customFormat="1" ht="27" customHeight="1">
      <c r="A7" s="1014"/>
      <c r="B7" s="505"/>
      <c r="C7" s="505"/>
      <c r="D7" s="1015"/>
      <c r="E7" s="1015"/>
      <c r="F7" s="1015"/>
      <c r="G7" s="1015"/>
      <c r="H7" s="1015"/>
      <c r="I7" s="1015"/>
      <c r="J7" s="1015"/>
      <c r="K7" s="1015"/>
      <c r="L7" s="1015"/>
      <c r="M7" s="1012"/>
      <c r="N7" s="1012"/>
      <c r="O7" s="1012"/>
      <c r="P7" s="1012"/>
      <c r="Q7" s="1012"/>
      <c r="R7" s="1012"/>
      <c r="S7" s="1012"/>
      <c r="T7" s="1016"/>
      <c r="U7" s="1016"/>
      <c r="V7" s="1016"/>
      <c r="W7" s="1016"/>
      <c r="X7" s="1016"/>
      <c r="Y7" s="1009"/>
      <c r="Z7" s="1009"/>
      <c r="AA7" s="1009"/>
      <c r="AB7" s="1009"/>
      <c r="AC7" s="1009"/>
      <c r="AD7" s="1009"/>
      <c r="AE7" s="1009"/>
      <c r="AF7" s="1009"/>
      <c r="AG7" s="1009"/>
      <c r="AH7" s="1009"/>
      <c r="AI7" s="1009"/>
      <c r="AJ7" s="1009"/>
      <c r="AK7" s="1009"/>
      <c r="AL7" s="1009"/>
      <c r="AM7" s="505"/>
      <c r="AN7" s="505"/>
      <c r="AO7" s="505"/>
      <c r="AP7" s="1013"/>
      <c r="AQ7" s="1013"/>
      <c r="AR7" s="1013"/>
      <c r="AS7" s="167" t="s">
        <v>566</v>
      </c>
      <c r="AT7" s="1013"/>
      <c r="AU7" s="1013"/>
      <c r="AV7" s="1013"/>
      <c r="AW7" s="168" t="s">
        <v>567</v>
      </c>
    </row>
    <row r="8" spans="1:51" s="24" customFormat="1" ht="27" customHeight="1">
      <c r="A8" s="1014">
        <v>3</v>
      </c>
      <c r="B8" s="505"/>
      <c r="C8" s="505"/>
      <c r="D8" s="1015"/>
      <c r="E8" s="1015"/>
      <c r="F8" s="1015"/>
      <c r="G8" s="1015"/>
      <c r="H8" s="1015"/>
      <c r="I8" s="1015"/>
      <c r="J8" s="1015"/>
      <c r="K8" s="1015"/>
      <c r="L8" s="1015"/>
      <c r="M8" s="1012"/>
      <c r="N8" s="1012"/>
      <c r="O8" s="1012"/>
      <c r="P8" s="1012"/>
      <c r="Q8" s="1012"/>
      <c r="R8" s="1012"/>
      <c r="S8" s="1012"/>
      <c r="T8" s="1016"/>
      <c r="U8" s="1016"/>
      <c r="V8" s="1016"/>
      <c r="W8" s="1016"/>
      <c r="X8" s="1016"/>
      <c r="Y8" s="1009"/>
      <c r="Z8" s="1009"/>
      <c r="AA8" s="1009"/>
      <c r="AB8" s="1009"/>
      <c r="AC8" s="1009"/>
      <c r="AD8" s="1009"/>
      <c r="AE8" s="1009"/>
      <c r="AF8" s="1009"/>
      <c r="AG8" s="1009"/>
      <c r="AH8" s="1009">
        <f>SUM(Y8:AG9)</f>
        <v>0</v>
      </c>
      <c r="AI8" s="1009"/>
      <c r="AJ8" s="1009"/>
      <c r="AK8" s="1009"/>
      <c r="AL8" s="1009"/>
      <c r="AM8" s="505" t="s">
        <v>576</v>
      </c>
      <c r="AN8" s="505"/>
      <c r="AO8" s="505"/>
      <c r="AP8" s="1010"/>
      <c r="AQ8" s="1010"/>
      <c r="AR8" s="1010"/>
      <c r="AS8" s="1010"/>
      <c r="AT8" s="1010"/>
      <c r="AU8" s="499" t="s">
        <v>577</v>
      </c>
      <c r="AV8" s="499"/>
      <c r="AW8" s="1011"/>
    </row>
    <row r="9" spans="1:51" s="24" customFormat="1" ht="27" customHeight="1">
      <c r="A9" s="1014"/>
      <c r="B9" s="505"/>
      <c r="C9" s="505"/>
      <c r="D9" s="1015"/>
      <c r="E9" s="1015"/>
      <c r="F9" s="1015"/>
      <c r="G9" s="1015"/>
      <c r="H9" s="1015"/>
      <c r="I9" s="1015"/>
      <c r="J9" s="1015"/>
      <c r="K9" s="1015"/>
      <c r="L9" s="1015"/>
      <c r="M9" s="1012"/>
      <c r="N9" s="1012"/>
      <c r="O9" s="1012"/>
      <c r="P9" s="1012"/>
      <c r="Q9" s="1012"/>
      <c r="R9" s="1012"/>
      <c r="S9" s="1012"/>
      <c r="T9" s="1016"/>
      <c r="U9" s="1016"/>
      <c r="V9" s="1016"/>
      <c r="W9" s="1016"/>
      <c r="X9" s="1016"/>
      <c r="Y9" s="1009"/>
      <c r="Z9" s="1009"/>
      <c r="AA9" s="1009"/>
      <c r="AB9" s="1009"/>
      <c r="AC9" s="1009"/>
      <c r="AD9" s="1009"/>
      <c r="AE9" s="1009"/>
      <c r="AF9" s="1009"/>
      <c r="AG9" s="1009"/>
      <c r="AH9" s="1009"/>
      <c r="AI9" s="1009"/>
      <c r="AJ9" s="1009"/>
      <c r="AK9" s="1009"/>
      <c r="AL9" s="1009"/>
      <c r="AM9" s="505"/>
      <c r="AN9" s="505"/>
      <c r="AO9" s="505"/>
      <c r="AP9" s="1013"/>
      <c r="AQ9" s="1013"/>
      <c r="AR9" s="1013"/>
      <c r="AS9" s="167" t="s">
        <v>566</v>
      </c>
      <c r="AT9" s="1013"/>
      <c r="AU9" s="1013"/>
      <c r="AV9" s="1013"/>
      <c r="AW9" s="168" t="s">
        <v>567</v>
      </c>
    </row>
    <row r="10" spans="1:51" s="24" customFormat="1" ht="27" customHeight="1">
      <c r="A10" s="1014">
        <v>4</v>
      </c>
      <c r="B10" s="505"/>
      <c r="C10" s="50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2"/>
      <c r="N10" s="1012"/>
      <c r="O10" s="1012"/>
      <c r="P10" s="1012"/>
      <c r="Q10" s="1012"/>
      <c r="R10" s="1012"/>
      <c r="S10" s="1012"/>
      <c r="T10" s="1016"/>
      <c r="U10" s="1016"/>
      <c r="V10" s="1016"/>
      <c r="W10" s="1016"/>
      <c r="X10" s="1016"/>
      <c r="Y10" s="1009"/>
      <c r="Z10" s="1009"/>
      <c r="AA10" s="1009"/>
      <c r="AB10" s="1009"/>
      <c r="AC10" s="1009"/>
      <c r="AD10" s="1009"/>
      <c r="AE10" s="1009"/>
      <c r="AF10" s="1009"/>
      <c r="AG10" s="1009"/>
      <c r="AH10" s="1009">
        <f>SUM(Y10:AG11)</f>
        <v>0</v>
      </c>
      <c r="AI10" s="1009"/>
      <c r="AJ10" s="1009"/>
      <c r="AK10" s="1009"/>
      <c r="AL10" s="1009"/>
      <c r="AM10" s="505" t="s">
        <v>576</v>
      </c>
      <c r="AN10" s="505"/>
      <c r="AO10" s="505"/>
      <c r="AP10" s="1010"/>
      <c r="AQ10" s="1010"/>
      <c r="AR10" s="1010"/>
      <c r="AS10" s="1010"/>
      <c r="AT10" s="1010"/>
      <c r="AU10" s="499" t="s">
        <v>577</v>
      </c>
      <c r="AV10" s="499"/>
      <c r="AW10" s="1011"/>
    </row>
    <row r="11" spans="1:51" s="24" customFormat="1" ht="27" customHeight="1">
      <c r="A11" s="1014"/>
      <c r="B11" s="505"/>
      <c r="C11" s="50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2"/>
      <c r="N11" s="1012"/>
      <c r="O11" s="1012"/>
      <c r="P11" s="1012"/>
      <c r="Q11" s="1012"/>
      <c r="R11" s="1012"/>
      <c r="S11" s="1012"/>
      <c r="T11" s="1016"/>
      <c r="U11" s="1016"/>
      <c r="V11" s="1016"/>
      <c r="W11" s="1016"/>
      <c r="X11" s="1016"/>
      <c r="Y11" s="1009"/>
      <c r="Z11" s="1009"/>
      <c r="AA11" s="1009"/>
      <c r="AB11" s="1009"/>
      <c r="AC11" s="1009"/>
      <c r="AD11" s="1009"/>
      <c r="AE11" s="1009"/>
      <c r="AF11" s="1009"/>
      <c r="AG11" s="1009"/>
      <c r="AH11" s="1009"/>
      <c r="AI11" s="1009"/>
      <c r="AJ11" s="1009"/>
      <c r="AK11" s="1009"/>
      <c r="AL11" s="1009"/>
      <c r="AM11" s="505"/>
      <c r="AN11" s="505"/>
      <c r="AO11" s="505"/>
      <c r="AP11" s="1013"/>
      <c r="AQ11" s="1013"/>
      <c r="AR11" s="1013"/>
      <c r="AS11" s="167" t="s">
        <v>566</v>
      </c>
      <c r="AT11" s="1013"/>
      <c r="AU11" s="1013"/>
      <c r="AV11" s="1013"/>
      <c r="AW11" s="168" t="s">
        <v>567</v>
      </c>
    </row>
    <row r="12" spans="1:51" s="24" customFormat="1" ht="27" customHeight="1">
      <c r="A12" s="1014">
        <v>5</v>
      </c>
      <c r="B12" s="505"/>
      <c r="C12" s="505"/>
      <c r="D12" s="1015"/>
      <c r="E12" s="1015"/>
      <c r="F12" s="1015"/>
      <c r="G12" s="1015"/>
      <c r="H12" s="1015"/>
      <c r="I12" s="1015"/>
      <c r="J12" s="1015"/>
      <c r="K12" s="1015"/>
      <c r="L12" s="1015"/>
      <c r="M12" s="1012"/>
      <c r="N12" s="1012"/>
      <c r="O12" s="1012"/>
      <c r="P12" s="1012"/>
      <c r="Q12" s="1012"/>
      <c r="R12" s="1012"/>
      <c r="S12" s="1012"/>
      <c r="T12" s="1016"/>
      <c r="U12" s="1016"/>
      <c r="V12" s="1016"/>
      <c r="W12" s="1016"/>
      <c r="X12" s="1016"/>
      <c r="Y12" s="1009"/>
      <c r="Z12" s="1009"/>
      <c r="AA12" s="1009"/>
      <c r="AB12" s="1009"/>
      <c r="AC12" s="1009"/>
      <c r="AD12" s="1009"/>
      <c r="AE12" s="1009"/>
      <c r="AF12" s="1009"/>
      <c r="AG12" s="1009"/>
      <c r="AH12" s="1009">
        <f>SUM(Y12:AG13)</f>
        <v>0</v>
      </c>
      <c r="AI12" s="1009"/>
      <c r="AJ12" s="1009"/>
      <c r="AK12" s="1009"/>
      <c r="AL12" s="1009"/>
      <c r="AM12" s="505" t="s">
        <v>576</v>
      </c>
      <c r="AN12" s="505"/>
      <c r="AO12" s="505"/>
      <c r="AP12" s="1010"/>
      <c r="AQ12" s="1010"/>
      <c r="AR12" s="1010"/>
      <c r="AS12" s="1010"/>
      <c r="AT12" s="1010"/>
      <c r="AU12" s="499" t="s">
        <v>577</v>
      </c>
      <c r="AV12" s="499"/>
      <c r="AW12" s="1011"/>
    </row>
    <row r="13" spans="1:51" s="24" customFormat="1" ht="27" customHeight="1">
      <c r="A13" s="1014"/>
      <c r="B13" s="505"/>
      <c r="C13" s="505"/>
      <c r="D13" s="1015"/>
      <c r="E13" s="1015"/>
      <c r="F13" s="1015"/>
      <c r="G13" s="1015"/>
      <c r="H13" s="1015"/>
      <c r="I13" s="1015"/>
      <c r="J13" s="1015"/>
      <c r="K13" s="1015"/>
      <c r="L13" s="1015"/>
      <c r="M13" s="1012"/>
      <c r="N13" s="1012"/>
      <c r="O13" s="1012"/>
      <c r="P13" s="1012"/>
      <c r="Q13" s="1012"/>
      <c r="R13" s="1012"/>
      <c r="S13" s="1012"/>
      <c r="T13" s="1016"/>
      <c r="U13" s="1016"/>
      <c r="V13" s="1016"/>
      <c r="W13" s="1016"/>
      <c r="X13" s="1016"/>
      <c r="Y13" s="1009"/>
      <c r="Z13" s="1009"/>
      <c r="AA13" s="1009"/>
      <c r="AB13" s="1009"/>
      <c r="AC13" s="1009"/>
      <c r="AD13" s="1009"/>
      <c r="AE13" s="1009"/>
      <c r="AF13" s="1009"/>
      <c r="AG13" s="1009"/>
      <c r="AH13" s="1009"/>
      <c r="AI13" s="1009"/>
      <c r="AJ13" s="1009"/>
      <c r="AK13" s="1009"/>
      <c r="AL13" s="1009"/>
      <c r="AM13" s="505"/>
      <c r="AN13" s="505"/>
      <c r="AO13" s="505"/>
      <c r="AP13" s="1013"/>
      <c r="AQ13" s="1013"/>
      <c r="AR13" s="1013"/>
      <c r="AS13" s="167" t="s">
        <v>566</v>
      </c>
      <c r="AT13" s="1013"/>
      <c r="AU13" s="1013"/>
      <c r="AV13" s="1013"/>
      <c r="AW13" s="168" t="s">
        <v>567</v>
      </c>
    </row>
    <row r="14" spans="1:51" s="24" customFormat="1" ht="27" customHeight="1">
      <c r="A14" s="1014">
        <v>6</v>
      </c>
      <c r="B14" s="505"/>
      <c r="C14" s="50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2"/>
      <c r="N14" s="1012"/>
      <c r="O14" s="1012"/>
      <c r="P14" s="1012"/>
      <c r="Q14" s="1012"/>
      <c r="R14" s="1012"/>
      <c r="S14" s="1012"/>
      <c r="T14" s="1016"/>
      <c r="U14" s="1016"/>
      <c r="V14" s="1016"/>
      <c r="W14" s="1016"/>
      <c r="X14" s="1016"/>
      <c r="Y14" s="1009"/>
      <c r="Z14" s="1009"/>
      <c r="AA14" s="1009"/>
      <c r="AB14" s="1009"/>
      <c r="AC14" s="1009"/>
      <c r="AD14" s="1009"/>
      <c r="AE14" s="1009"/>
      <c r="AF14" s="1009"/>
      <c r="AG14" s="1009"/>
      <c r="AH14" s="1009">
        <f>SUM(Y14:AG15)</f>
        <v>0</v>
      </c>
      <c r="AI14" s="1009"/>
      <c r="AJ14" s="1009"/>
      <c r="AK14" s="1009"/>
      <c r="AL14" s="1009"/>
      <c r="AM14" s="505" t="s">
        <v>576</v>
      </c>
      <c r="AN14" s="505"/>
      <c r="AO14" s="505"/>
      <c r="AP14" s="1010"/>
      <c r="AQ14" s="1010"/>
      <c r="AR14" s="1010"/>
      <c r="AS14" s="1010"/>
      <c r="AT14" s="1010"/>
      <c r="AU14" s="499" t="s">
        <v>577</v>
      </c>
      <c r="AV14" s="499"/>
      <c r="AW14" s="1011"/>
    </row>
    <row r="15" spans="1:51" s="24" customFormat="1" ht="27" customHeight="1">
      <c r="A15" s="1014"/>
      <c r="B15" s="505"/>
      <c r="C15" s="50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2"/>
      <c r="N15" s="1012"/>
      <c r="O15" s="1012"/>
      <c r="P15" s="1012"/>
      <c r="Q15" s="1012"/>
      <c r="R15" s="1012"/>
      <c r="S15" s="1012"/>
      <c r="T15" s="1016"/>
      <c r="U15" s="1016"/>
      <c r="V15" s="1016"/>
      <c r="W15" s="1016"/>
      <c r="X15" s="1016"/>
      <c r="Y15" s="1009"/>
      <c r="Z15" s="1009"/>
      <c r="AA15" s="1009"/>
      <c r="AB15" s="1009"/>
      <c r="AC15" s="1009"/>
      <c r="AD15" s="1009"/>
      <c r="AE15" s="1009"/>
      <c r="AF15" s="1009"/>
      <c r="AG15" s="1009"/>
      <c r="AH15" s="1009"/>
      <c r="AI15" s="1009"/>
      <c r="AJ15" s="1009"/>
      <c r="AK15" s="1009"/>
      <c r="AL15" s="1009"/>
      <c r="AM15" s="505"/>
      <c r="AN15" s="505"/>
      <c r="AO15" s="505"/>
      <c r="AP15" s="1013"/>
      <c r="AQ15" s="1013"/>
      <c r="AR15" s="1013"/>
      <c r="AS15" s="167" t="s">
        <v>566</v>
      </c>
      <c r="AT15" s="1013"/>
      <c r="AU15" s="1013"/>
      <c r="AV15" s="1013"/>
      <c r="AW15" s="168" t="s">
        <v>567</v>
      </c>
    </row>
    <row r="16" spans="1:51" s="24" customFormat="1" ht="27" customHeight="1">
      <c r="A16" s="1014">
        <v>7</v>
      </c>
      <c r="B16" s="505"/>
      <c r="C16" s="505"/>
      <c r="D16" s="1015"/>
      <c r="E16" s="1015"/>
      <c r="F16" s="1015"/>
      <c r="G16" s="1015"/>
      <c r="H16" s="1015"/>
      <c r="I16" s="1015"/>
      <c r="J16" s="1015"/>
      <c r="K16" s="1015"/>
      <c r="L16" s="1015"/>
      <c r="M16" s="1012"/>
      <c r="N16" s="1012"/>
      <c r="O16" s="1012"/>
      <c r="P16" s="1012"/>
      <c r="Q16" s="1012"/>
      <c r="R16" s="1012"/>
      <c r="S16" s="1012"/>
      <c r="T16" s="1016"/>
      <c r="U16" s="1016"/>
      <c r="V16" s="1016"/>
      <c r="W16" s="1016"/>
      <c r="X16" s="1016"/>
      <c r="Y16" s="1009"/>
      <c r="Z16" s="1009"/>
      <c r="AA16" s="1009"/>
      <c r="AB16" s="1009"/>
      <c r="AC16" s="1009"/>
      <c r="AD16" s="1009"/>
      <c r="AE16" s="1009"/>
      <c r="AF16" s="1009"/>
      <c r="AG16" s="1009"/>
      <c r="AH16" s="1009">
        <f>SUM(Y16:AG17)</f>
        <v>0</v>
      </c>
      <c r="AI16" s="1009"/>
      <c r="AJ16" s="1009"/>
      <c r="AK16" s="1009"/>
      <c r="AL16" s="1009"/>
      <c r="AM16" s="505" t="s">
        <v>576</v>
      </c>
      <c r="AN16" s="505"/>
      <c r="AO16" s="505"/>
      <c r="AP16" s="1010"/>
      <c r="AQ16" s="1010"/>
      <c r="AR16" s="1010"/>
      <c r="AS16" s="1010"/>
      <c r="AT16" s="1010"/>
      <c r="AU16" s="499" t="s">
        <v>577</v>
      </c>
      <c r="AV16" s="499"/>
      <c r="AW16" s="1011"/>
    </row>
    <row r="17" spans="1:49" s="24" customFormat="1" ht="27" customHeight="1">
      <c r="A17" s="1014"/>
      <c r="B17" s="505"/>
      <c r="C17" s="505"/>
      <c r="D17" s="1015"/>
      <c r="E17" s="1015"/>
      <c r="F17" s="1015"/>
      <c r="G17" s="1015"/>
      <c r="H17" s="1015"/>
      <c r="I17" s="1015"/>
      <c r="J17" s="1015"/>
      <c r="K17" s="1015"/>
      <c r="L17" s="1015"/>
      <c r="M17" s="1012"/>
      <c r="N17" s="1012"/>
      <c r="O17" s="1012"/>
      <c r="P17" s="1012"/>
      <c r="Q17" s="1012"/>
      <c r="R17" s="1012"/>
      <c r="S17" s="1012"/>
      <c r="T17" s="1016"/>
      <c r="U17" s="1016"/>
      <c r="V17" s="1016"/>
      <c r="W17" s="1016"/>
      <c r="X17" s="1016"/>
      <c r="Y17" s="1009"/>
      <c r="Z17" s="1009"/>
      <c r="AA17" s="1009"/>
      <c r="AB17" s="1009"/>
      <c r="AC17" s="1009"/>
      <c r="AD17" s="1009"/>
      <c r="AE17" s="1009"/>
      <c r="AF17" s="1009"/>
      <c r="AG17" s="1009"/>
      <c r="AH17" s="1009"/>
      <c r="AI17" s="1009"/>
      <c r="AJ17" s="1009"/>
      <c r="AK17" s="1009"/>
      <c r="AL17" s="1009"/>
      <c r="AM17" s="505"/>
      <c r="AN17" s="505"/>
      <c r="AO17" s="505"/>
      <c r="AP17" s="1013"/>
      <c r="AQ17" s="1013"/>
      <c r="AR17" s="1013"/>
      <c r="AS17" s="167" t="s">
        <v>566</v>
      </c>
      <c r="AT17" s="1013"/>
      <c r="AU17" s="1013"/>
      <c r="AV17" s="1013"/>
      <c r="AW17" s="168" t="s">
        <v>567</v>
      </c>
    </row>
    <row r="18" spans="1:49" s="24" customFormat="1" ht="27" customHeight="1">
      <c r="A18" s="1014">
        <v>8</v>
      </c>
      <c r="B18" s="505"/>
      <c r="C18" s="505"/>
      <c r="D18" s="1015"/>
      <c r="E18" s="1015"/>
      <c r="F18" s="1015"/>
      <c r="G18" s="1015"/>
      <c r="H18" s="1015"/>
      <c r="I18" s="1015"/>
      <c r="J18" s="1015"/>
      <c r="K18" s="1015"/>
      <c r="L18" s="1015"/>
      <c r="M18" s="1012"/>
      <c r="N18" s="1012"/>
      <c r="O18" s="1012"/>
      <c r="P18" s="1012"/>
      <c r="Q18" s="1012"/>
      <c r="R18" s="1012"/>
      <c r="S18" s="1012"/>
      <c r="T18" s="1016"/>
      <c r="U18" s="1016"/>
      <c r="V18" s="1016"/>
      <c r="W18" s="1016"/>
      <c r="X18" s="1016"/>
      <c r="Y18" s="1009"/>
      <c r="Z18" s="1009"/>
      <c r="AA18" s="1009"/>
      <c r="AB18" s="1009"/>
      <c r="AC18" s="1009"/>
      <c r="AD18" s="1009"/>
      <c r="AE18" s="1009"/>
      <c r="AF18" s="1009"/>
      <c r="AG18" s="1009"/>
      <c r="AH18" s="1009">
        <f>SUM(Y18:AG19)</f>
        <v>0</v>
      </c>
      <c r="AI18" s="1009"/>
      <c r="AJ18" s="1009"/>
      <c r="AK18" s="1009"/>
      <c r="AL18" s="1009"/>
      <c r="AM18" s="505" t="s">
        <v>576</v>
      </c>
      <c r="AN18" s="505"/>
      <c r="AO18" s="505"/>
      <c r="AP18" s="1010"/>
      <c r="AQ18" s="1010"/>
      <c r="AR18" s="1010"/>
      <c r="AS18" s="1010"/>
      <c r="AT18" s="1010"/>
      <c r="AU18" s="499" t="s">
        <v>577</v>
      </c>
      <c r="AV18" s="499"/>
      <c r="AW18" s="1011"/>
    </row>
    <row r="19" spans="1:49" s="24" customFormat="1" ht="27" customHeight="1">
      <c r="A19" s="1014"/>
      <c r="B19" s="505"/>
      <c r="C19" s="505"/>
      <c r="D19" s="1015"/>
      <c r="E19" s="1015"/>
      <c r="F19" s="1015"/>
      <c r="G19" s="1015"/>
      <c r="H19" s="1015"/>
      <c r="I19" s="1015"/>
      <c r="J19" s="1015"/>
      <c r="K19" s="1015"/>
      <c r="L19" s="1015"/>
      <c r="M19" s="1012"/>
      <c r="N19" s="1012"/>
      <c r="O19" s="1012"/>
      <c r="P19" s="1012"/>
      <c r="Q19" s="1012"/>
      <c r="R19" s="1012"/>
      <c r="S19" s="1012"/>
      <c r="T19" s="1016"/>
      <c r="U19" s="1016"/>
      <c r="V19" s="1016"/>
      <c r="W19" s="1016"/>
      <c r="X19" s="1016"/>
      <c r="Y19" s="1009"/>
      <c r="Z19" s="1009"/>
      <c r="AA19" s="1009"/>
      <c r="AB19" s="1009"/>
      <c r="AC19" s="1009"/>
      <c r="AD19" s="1009"/>
      <c r="AE19" s="1009"/>
      <c r="AF19" s="1009"/>
      <c r="AG19" s="1009"/>
      <c r="AH19" s="1009"/>
      <c r="AI19" s="1009"/>
      <c r="AJ19" s="1009"/>
      <c r="AK19" s="1009"/>
      <c r="AL19" s="1009"/>
      <c r="AM19" s="505"/>
      <c r="AN19" s="505"/>
      <c r="AO19" s="505"/>
      <c r="AP19" s="1013"/>
      <c r="AQ19" s="1013"/>
      <c r="AR19" s="1013"/>
      <c r="AS19" s="167" t="s">
        <v>566</v>
      </c>
      <c r="AT19" s="1013"/>
      <c r="AU19" s="1013"/>
      <c r="AV19" s="1013"/>
      <c r="AW19" s="168" t="s">
        <v>567</v>
      </c>
    </row>
    <row r="20" spans="1:49" s="24" customFormat="1" ht="27" customHeight="1">
      <c r="A20" s="1014">
        <v>9</v>
      </c>
      <c r="B20" s="505"/>
      <c r="C20" s="505"/>
      <c r="D20" s="1015"/>
      <c r="E20" s="1015"/>
      <c r="F20" s="1015"/>
      <c r="G20" s="1015"/>
      <c r="H20" s="1015"/>
      <c r="I20" s="1015"/>
      <c r="J20" s="1015"/>
      <c r="K20" s="1015"/>
      <c r="L20" s="1015"/>
      <c r="M20" s="1012"/>
      <c r="N20" s="1012"/>
      <c r="O20" s="1012"/>
      <c r="P20" s="1012"/>
      <c r="Q20" s="1012"/>
      <c r="R20" s="1012"/>
      <c r="S20" s="1012"/>
      <c r="T20" s="1016"/>
      <c r="U20" s="1016"/>
      <c r="V20" s="1016"/>
      <c r="W20" s="1016"/>
      <c r="X20" s="1016"/>
      <c r="Y20" s="1009"/>
      <c r="Z20" s="1009"/>
      <c r="AA20" s="1009"/>
      <c r="AB20" s="1009"/>
      <c r="AC20" s="1009"/>
      <c r="AD20" s="1009"/>
      <c r="AE20" s="1009"/>
      <c r="AF20" s="1009"/>
      <c r="AG20" s="1009"/>
      <c r="AH20" s="1009">
        <f>SUM(Y20:AG21)</f>
        <v>0</v>
      </c>
      <c r="AI20" s="1009"/>
      <c r="AJ20" s="1009"/>
      <c r="AK20" s="1009"/>
      <c r="AL20" s="1009"/>
      <c r="AM20" s="505" t="s">
        <v>576</v>
      </c>
      <c r="AN20" s="505"/>
      <c r="AO20" s="505"/>
      <c r="AP20" s="1010"/>
      <c r="AQ20" s="1010"/>
      <c r="AR20" s="1010"/>
      <c r="AS20" s="1010"/>
      <c r="AT20" s="1010"/>
      <c r="AU20" s="499" t="s">
        <v>577</v>
      </c>
      <c r="AV20" s="499"/>
      <c r="AW20" s="1011"/>
    </row>
    <row r="21" spans="1:49" s="24" customFormat="1" ht="27" customHeight="1">
      <c r="A21" s="1014"/>
      <c r="B21" s="505"/>
      <c r="C21" s="505"/>
      <c r="D21" s="1015"/>
      <c r="E21" s="1015"/>
      <c r="F21" s="1015"/>
      <c r="G21" s="1015"/>
      <c r="H21" s="1015"/>
      <c r="I21" s="1015"/>
      <c r="J21" s="1015"/>
      <c r="K21" s="1015"/>
      <c r="L21" s="1015"/>
      <c r="M21" s="1012"/>
      <c r="N21" s="1012"/>
      <c r="O21" s="1012"/>
      <c r="P21" s="1012"/>
      <c r="Q21" s="1012"/>
      <c r="R21" s="1012"/>
      <c r="S21" s="1012"/>
      <c r="T21" s="1016"/>
      <c r="U21" s="1016"/>
      <c r="V21" s="1016"/>
      <c r="W21" s="1016"/>
      <c r="X21" s="1016"/>
      <c r="Y21" s="1009"/>
      <c r="Z21" s="1009"/>
      <c r="AA21" s="1009"/>
      <c r="AB21" s="1009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  <c r="AM21" s="505"/>
      <c r="AN21" s="505"/>
      <c r="AO21" s="505"/>
      <c r="AP21" s="1013"/>
      <c r="AQ21" s="1013"/>
      <c r="AR21" s="1013"/>
      <c r="AS21" s="167" t="s">
        <v>566</v>
      </c>
      <c r="AT21" s="1013"/>
      <c r="AU21" s="1013"/>
      <c r="AV21" s="1013"/>
      <c r="AW21" s="168" t="s">
        <v>567</v>
      </c>
    </row>
    <row r="22" spans="1:49" s="24" customFormat="1" ht="27" customHeight="1">
      <c r="A22" s="1014">
        <v>10</v>
      </c>
      <c r="B22" s="505"/>
      <c r="C22" s="505"/>
      <c r="D22" s="1015"/>
      <c r="E22" s="1015"/>
      <c r="F22" s="1015"/>
      <c r="G22" s="1015"/>
      <c r="H22" s="1015"/>
      <c r="I22" s="1015"/>
      <c r="J22" s="1015"/>
      <c r="K22" s="1015"/>
      <c r="L22" s="1015"/>
      <c r="M22" s="1012"/>
      <c r="N22" s="1012"/>
      <c r="O22" s="1012"/>
      <c r="P22" s="1012"/>
      <c r="Q22" s="1012"/>
      <c r="R22" s="1012"/>
      <c r="S22" s="1012"/>
      <c r="T22" s="1016"/>
      <c r="U22" s="1016"/>
      <c r="V22" s="1016"/>
      <c r="W22" s="1016"/>
      <c r="X22" s="1016"/>
      <c r="Y22" s="1009"/>
      <c r="Z22" s="1009"/>
      <c r="AA22" s="1009"/>
      <c r="AB22" s="1009"/>
      <c r="AC22" s="1009"/>
      <c r="AD22" s="1009"/>
      <c r="AE22" s="1009"/>
      <c r="AF22" s="1009"/>
      <c r="AG22" s="1009"/>
      <c r="AH22" s="1009">
        <f t="shared" ref="AH22" si="0">SUM(Y22:AG23)</f>
        <v>0</v>
      </c>
      <c r="AI22" s="1009"/>
      <c r="AJ22" s="1009"/>
      <c r="AK22" s="1009"/>
      <c r="AL22" s="1009"/>
      <c r="AM22" s="505" t="s">
        <v>576</v>
      </c>
      <c r="AN22" s="505"/>
      <c r="AO22" s="505"/>
      <c r="AP22" s="1010"/>
      <c r="AQ22" s="1010"/>
      <c r="AR22" s="1010"/>
      <c r="AS22" s="1010"/>
      <c r="AT22" s="1010"/>
      <c r="AU22" s="499" t="s">
        <v>577</v>
      </c>
      <c r="AV22" s="499"/>
      <c r="AW22" s="1011"/>
    </row>
    <row r="23" spans="1:49" s="24" customFormat="1" ht="27" customHeight="1">
      <c r="A23" s="1014"/>
      <c r="B23" s="505"/>
      <c r="C23" s="50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2"/>
      <c r="N23" s="1012"/>
      <c r="O23" s="1012"/>
      <c r="P23" s="1012"/>
      <c r="Q23" s="1012"/>
      <c r="R23" s="1012"/>
      <c r="S23" s="1012"/>
      <c r="T23" s="1016"/>
      <c r="U23" s="1016"/>
      <c r="V23" s="1016"/>
      <c r="W23" s="1016"/>
      <c r="X23" s="1016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1009"/>
      <c r="AL23" s="1009"/>
      <c r="AM23" s="505"/>
      <c r="AN23" s="505"/>
      <c r="AO23" s="505"/>
      <c r="AP23" s="1013"/>
      <c r="AQ23" s="1013"/>
      <c r="AR23" s="1013"/>
      <c r="AS23" s="167" t="s">
        <v>566</v>
      </c>
      <c r="AT23" s="1013"/>
      <c r="AU23" s="1013"/>
      <c r="AV23" s="1013"/>
      <c r="AW23" s="168" t="s">
        <v>567</v>
      </c>
    </row>
    <row r="24" spans="1:49" s="24" customFormat="1" ht="30" customHeight="1" thickBot="1">
      <c r="A24" s="1005" t="s">
        <v>578</v>
      </c>
      <c r="B24" s="1006"/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7"/>
      <c r="U24" s="1007"/>
      <c r="V24" s="1007"/>
      <c r="W24" s="1007"/>
      <c r="X24" s="1007"/>
      <c r="Y24" s="1008">
        <f>SUM(Y4:AC23)</f>
        <v>0</v>
      </c>
      <c r="Z24" s="1008"/>
      <c r="AA24" s="1008"/>
      <c r="AB24" s="1008"/>
      <c r="AC24" s="1008"/>
      <c r="AD24" s="1008">
        <f>SUM(AD4:AG23)</f>
        <v>0</v>
      </c>
      <c r="AE24" s="1008"/>
      <c r="AF24" s="1008"/>
      <c r="AG24" s="1008"/>
      <c r="AH24" s="1008">
        <f>SUM(AH4:AL23)</f>
        <v>0</v>
      </c>
      <c r="AI24" s="1008"/>
      <c r="AJ24" s="1008"/>
      <c r="AK24" s="1008"/>
      <c r="AL24" s="1008"/>
      <c r="AM24" s="1002"/>
      <c r="AN24" s="1002"/>
      <c r="AO24" s="1002"/>
      <c r="AP24" s="1002"/>
      <c r="AQ24" s="1002"/>
      <c r="AR24" s="1002"/>
      <c r="AS24" s="1002"/>
      <c r="AT24" s="1002"/>
      <c r="AU24" s="1002"/>
      <c r="AV24" s="1002"/>
      <c r="AW24" s="1003"/>
    </row>
    <row r="25" spans="1:49" s="24" customFormat="1" ht="17.100000000000001" customHeight="1">
      <c r="A25" s="1004" t="s">
        <v>579</v>
      </c>
      <c r="B25" s="1004"/>
      <c r="C25" s="1004"/>
      <c r="D25" s="1004"/>
      <c r="E25" s="1004"/>
      <c r="F25" s="1004"/>
      <c r="G25" s="1004"/>
      <c r="H25" s="1004"/>
      <c r="I25" s="1004"/>
      <c r="J25" s="1004"/>
      <c r="K25" s="1004"/>
      <c r="L25" s="1004"/>
      <c r="M25" s="1004"/>
      <c r="N25" s="1004"/>
      <c r="O25" s="1004"/>
      <c r="P25" s="1004"/>
      <c r="Q25" s="1004"/>
      <c r="R25" s="1004"/>
      <c r="S25" s="1004"/>
      <c r="T25" s="1004"/>
      <c r="U25" s="1004"/>
      <c r="V25" s="1004"/>
      <c r="W25" s="1004"/>
      <c r="X25" s="1004"/>
      <c r="Y25" s="1004"/>
      <c r="Z25" s="1004"/>
      <c r="AA25" s="1004"/>
      <c r="AB25" s="1004"/>
      <c r="AC25" s="1004"/>
      <c r="AD25" s="1004"/>
      <c r="AE25" s="1004"/>
      <c r="AF25" s="1004"/>
      <c r="AG25" s="1004"/>
      <c r="AH25" s="1004"/>
      <c r="AI25" s="1004"/>
      <c r="AJ25" s="1004"/>
      <c r="AK25" s="1004"/>
      <c r="AL25" s="1004"/>
      <c r="AM25" s="1004"/>
      <c r="AN25" s="1004"/>
      <c r="AO25" s="1004"/>
      <c r="AP25" s="1004"/>
      <c r="AQ25" s="1004"/>
      <c r="AR25" s="1004"/>
      <c r="AS25" s="1004"/>
      <c r="AT25" s="1004"/>
      <c r="AU25" s="1004"/>
      <c r="AV25" s="1004"/>
      <c r="AW25" s="1004"/>
    </row>
    <row r="26" spans="1:49" s="24" customFormat="1" ht="12.95" customHeight="1">
      <c r="T26" s="169"/>
      <c r="U26" s="169"/>
      <c r="V26" s="169"/>
      <c r="W26" s="169"/>
      <c r="X26" s="169"/>
    </row>
    <row r="27" spans="1:49" s="24" customFormat="1" ht="17.100000000000001" customHeight="1">
      <c r="A27" s="482" t="s">
        <v>580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</row>
    <row r="28" spans="1:49" s="24" customFormat="1" ht="12.95" customHeight="1">
      <c r="T28" s="169"/>
      <c r="U28" s="169"/>
      <c r="V28" s="169"/>
      <c r="W28" s="169"/>
      <c r="X28" s="169"/>
    </row>
    <row r="29" spans="1:49" ht="18" customHeight="1">
      <c r="A29" s="623">
        <f ca="1">TODAY()</f>
        <v>45091</v>
      </c>
      <c r="B29" s="623"/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3"/>
      <c r="AI29" s="623"/>
      <c r="AJ29" s="623"/>
      <c r="AK29" s="623"/>
      <c r="AL29" s="623"/>
      <c r="AM29" s="623"/>
      <c r="AN29" s="623"/>
      <c r="AO29" s="623"/>
      <c r="AP29" s="623"/>
      <c r="AQ29" s="623"/>
      <c r="AR29" s="623"/>
      <c r="AS29" s="623"/>
      <c r="AT29" s="623"/>
      <c r="AU29" s="623"/>
      <c r="AV29" s="623"/>
      <c r="AW29" s="623"/>
    </row>
  </sheetData>
  <protectedRanges>
    <protectedRange sqref="AS5:AU5 AS7:AU7 AS9:AU9 AS11:AU11 AS13:AU13 AS15:AU15 AS17:AU17 AS19:AU19 AS21:AU21 AS23:AU23 I4:AP23 D4:H23" name="범위1"/>
  </protectedRanges>
  <mergeCells count="151">
    <mergeCell ref="A1:AW1"/>
    <mergeCell ref="A3:C3"/>
    <mergeCell ref="D3:L3"/>
    <mergeCell ref="M3:S3"/>
    <mergeCell ref="T3:X3"/>
    <mergeCell ref="Y3:AC3"/>
    <mergeCell ref="AD3:AG3"/>
    <mergeCell ref="AH3:AL3"/>
    <mergeCell ref="AM3:AO3"/>
    <mergeCell ref="AP3:AW3"/>
    <mergeCell ref="AH4:AL5"/>
    <mergeCell ref="AM4:AO5"/>
    <mergeCell ref="AP4:AT4"/>
    <mergeCell ref="AU4:AW4"/>
    <mergeCell ref="M5:S5"/>
    <mergeCell ref="AP5:AR5"/>
    <mergeCell ref="AT5:AV5"/>
    <mergeCell ref="A4:C5"/>
    <mergeCell ref="D4:L5"/>
    <mergeCell ref="M4:S4"/>
    <mergeCell ref="T4:X5"/>
    <mergeCell ref="Y4:AC5"/>
    <mergeCell ref="AD4:AG5"/>
    <mergeCell ref="AH6:AL7"/>
    <mergeCell ref="AM6:AO7"/>
    <mergeCell ref="AP6:AT6"/>
    <mergeCell ref="AU6:AW6"/>
    <mergeCell ref="M7:S7"/>
    <mergeCell ref="AP7:AR7"/>
    <mergeCell ref="AT7:AV7"/>
    <mergeCell ref="A6:C7"/>
    <mergeCell ref="D6:L7"/>
    <mergeCell ref="M6:S6"/>
    <mergeCell ref="T6:X7"/>
    <mergeCell ref="Y6:AC7"/>
    <mergeCell ref="AD6:AG7"/>
    <mergeCell ref="AH8:AL9"/>
    <mergeCell ref="AM8:AO9"/>
    <mergeCell ref="AP8:AT8"/>
    <mergeCell ref="AU8:AW8"/>
    <mergeCell ref="M9:S9"/>
    <mergeCell ref="AP9:AR9"/>
    <mergeCell ref="AT9:AV9"/>
    <mergeCell ref="A8:C9"/>
    <mergeCell ref="D8:L9"/>
    <mergeCell ref="M8:S8"/>
    <mergeCell ref="T8:X9"/>
    <mergeCell ref="Y8:AC9"/>
    <mergeCell ref="AD8:AG9"/>
    <mergeCell ref="AH10:AL11"/>
    <mergeCell ref="AM10:AO11"/>
    <mergeCell ref="AP10:AT10"/>
    <mergeCell ref="AU10:AW10"/>
    <mergeCell ref="M11:S11"/>
    <mergeCell ref="AP11:AR11"/>
    <mergeCell ref="AT11:AV11"/>
    <mergeCell ref="A10:C11"/>
    <mergeCell ref="D10:L11"/>
    <mergeCell ref="M10:S10"/>
    <mergeCell ref="T10:X11"/>
    <mergeCell ref="Y10:AC11"/>
    <mergeCell ref="AD10:AG11"/>
    <mergeCell ref="AH12:AL13"/>
    <mergeCell ref="AM12:AO13"/>
    <mergeCell ref="AP12:AT12"/>
    <mergeCell ref="AU12:AW12"/>
    <mergeCell ref="M13:S13"/>
    <mergeCell ref="AP13:AR13"/>
    <mergeCell ref="AT13:AV13"/>
    <mergeCell ref="A12:C13"/>
    <mergeCell ref="D12:L13"/>
    <mergeCell ref="M12:S12"/>
    <mergeCell ref="T12:X13"/>
    <mergeCell ref="Y12:AC13"/>
    <mergeCell ref="AD12:AG13"/>
    <mergeCell ref="AH14:AL15"/>
    <mergeCell ref="AM14:AO15"/>
    <mergeCell ref="AP14:AT14"/>
    <mergeCell ref="AU14:AW14"/>
    <mergeCell ref="M15:S15"/>
    <mergeCell ref="AP15:AR15"/>
    <mergeCell ref="AT15:AV15"/>
    <mergeCell ref="A14:C15"/>
    <mergeCell ref="D14:L15"/>
    <mergeCell ref="M14:S14"/>
    <mergeCell ref="T14:X15"/>
    <mergeCell ref="Y14:AC15"/>
    <mergeCell ref="AD14:AG15"/>
    <mergeCell ref="AH16:AL17"/>
    <mergeCell ref="AM16:AO17"/>
    <mergeCell ref="AP16:AT16"/>
    <mergeCell ref="AU16:AW16"/>
    <mergeCell ref="M17:S17"/>
    <mergeCell ref="AP17:AR17"/>
    <mergeCell ref="AT17:AV17"/>
    <mergeCell ref="A16:C17"/>
    <mergeCell ref="D16:L17"/>
    <mergeCell ref="M16:S16"/>
    <mergeCell ref="T16:X17"/>
    <mergeCell ref="Y16:AC17"/>
    <mergeCell ref="AD16:AG17"/>
    <mergeCell ref="AH18:AL19"/>
    <mergeCell ref="AM18:AO19"/>
    <mergeCell ref="AP18:AT18"/>
    <mergeCell ref="AU18:AW18"/>
    <mergeCell ref="M19:S19"/>
    <mergeCell ref="AP19:AR19"/>
    <mergeCell ref="AT19:AV19"/>
    <mergeCell ref="A18:C19"/>
    <mergeCell ref="D18:L19"/>
    <mergeCell ref="M18:S18"/>
    <mergeCell ref="T18:X19"/>
    <mergeCell ref="Y18:AC19"/>
    <mergeCell ref="AD18:AG19"/>
    <mergeCell ref="AH20:AL21"/>
    <mergeCell ref="AM20:AO21"/>
    <mergeCell ref="AP20:AT20"/>
    <mergeCell ref="AU20:AW20"/>
    <mergeCell ref="M21:S21"/>
    <mergeCell ref="AP21:AR21"/>
    <mergeCell ref="AT21:AV21"/>
    <mergeCell ref="A20:C21"/>
    <mergeCell ref="D20:L21"/>
    <mergeCell ref="M20:S20"/>
    <mergeCell ref="T20:X21"/>
    <mergeCell ref="Y20:AC21"/>
    <mergeCell ref="AD20:AG21"/>
    <mergeCell ref="AP24:AW24"/>
    <mergeCell ref="A25:AW25"/>
    <mergeCell ref="A27:AW27"/>
    <mergeCell ref="A29:AW29"/>
    <mergeCell ref="AY4:AY5"/>
    <mergeCell ref="A24:S24"/>
    <mergeCell ref="T24:X24"/>
    <mergeCell ref="Y24:AC24"/>
    <mergeCell ref="AD24:AG24"/>
    <mergeCell ref="AH24:AL24"/>
    <mergeCell ref="AM24:AO24"/>
    <mergeCell ref="AH22:AL23"/>
    <mergeCell ref="AM22:AO23"/>
    <mergeCell ref="AP22:AT22"/>
    <mergeCell ref="AU22:AW22"/>
    <mergeCell ref="M23:S23"/>
    <mergeCell ref="AP23:AR23"/>
    <mergeCell ref="AT23:AV23"/>
    <mergeCell ref="A22:C23"/>
    <mergeCell ref="D22:L23"/>
    <mergeCell ref="M22:S22"/>
    <mergeCell ref="T22:X23"/>
    <mergeCell ref="Y22:AC23"/>
    <mergeCell ref="AD22:AG23"/>
  </mergeCells>
  <phoneticPr fontId="2" type="noConversion"/>
  <hyperlinks>
    <hyperlink ref="AY3" location="'종합 안내문'!B6" display="'종합 안내문'!B6"/>
    <hyperlink ref="AY4" location="'청구서식 목차'!C2" display="'청구서식 목차'!C2"/>
  </hyperlinks>
  <printOptions horizontalCentered="1"/>
  <pageMargins left="0.11811023622047245" right="0.11811023622047245" top="0.59055118110236227" bottom="0.39370078740157483" header="0.31496062992125984" footer="0.31496062992125984"/>
  <pageSetup paperSize="9" scale="93" orientation="portrait" errors="blank" r:id="rId1"/>
  <headerFooter scaleWithDoc="0"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0"/>
  <sheetViews>
    <sheetView zoomScaleNormal="100" workbookViewId="0">
      <selection activeCell="B11" sqref="B11:AT11"/>
    </sheetView>
  </sheetViews>
  <sheetFormatPr defaultColWidth="2" defaultRowHeight="18" customHeight="1"/>
  <cols>
    <col min="1" max="46" width="2" style="118" customWidth="1"/>
    <col min="47" max="47" width="2" style="118"/>
    <col min="48" max="48" width="12" style="118" customWidth="1"/>
    <col min="49" max="16384" width="2" style="118"/>
  </cols>
  <sheetData>
    <row r="1" spans="1:48" ht="31.5">
      <c r="A1" s="513" t="s">
        <v>56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</row>
    <row r="2" spans="1:48" s="24" customFormat="1" ht="12.9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</row>
    <row r="3" spans="1:48" s="24" customFormat="1" ht="26.1" customHeight="1">
      <c r="A3" s="1066" t="s">
        <v>37</v>
      </c>
      <c r="B3" s="1067"/>
      <c r="C3" s="1067"/>
      <c r="D3" s="1067"/>
      <c r="E3" s="1067"/>
      <c r="F3" s="1067"/>
      <c r="G3" s="1068"/>
      <c r="H3" s="1069" t="s">
        <v>581</v>
      </c>
      <c r="I3" s="1070"/>
      <c r="J3" s="1070"/>
      <c r="K3" s="1070"/>
      <c r="L3" s="1070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1071" t="s">
        <v>582</v>
      </c>
      <c r="AF3" s="1071"/>
      <c r="AG3" s="1071"/>
      <c r="AH3" s="1018"/>
      <c r="AI3" s="1018"/>
      <c r="AJ3" s="1018"/>
      <c r="AK3" s="1018"/>
      <c r="AL3" s="1018"/>
      <c r="AM3" s="1018"/>
      <c r="AN3" s="1018"/>
      <c r="AO3" s="1018"/>
      <c r="AP3" s="1018"/>
      <c r="AQ3" s="554"/>
      <c r="AR3" s="1072" t="s">
        <v>390</v>
      </c>
      <c r="AS3" s="1072"/>
      <c r="AT3" s="1073"/>
      <c r="AV3" s="225" t="s">
        <v>714</v>
      </c>
    </row>
    <row r="4" spans="1:48" s="24" customFormat="1" ht="26.1" customHeight="1">
      <c r="A4" s="1044" t="s">
        <v>583</v>
      </c>
      <c r="B4" s="1045"/>
      <c r="C4" s="1045"/>
      <c r="D4" s="1045"/>
      <c r="E4" s="1045"/>
      <c r="F4" s="1045"/>
      <c r="G4" s="1046"/>
      <c r="H4" s="1047"/>
      <c r="I4" s="1048"/>
      <c r="J4" s="1048"/>
      <c r="K4" s="1048"/>
      <c r="L4" s="1048"/>
      <c r="M4" s="1048"/>
      <c r="N4" s="1048"/>
      <c r="O4" s="1048"/>
      <c r="P4" s="1048"/>
      <c r="Q4" s="1048"/>
      <c r="R4" s="1049"/>
      <c r="S4" s="1050" t="s">
        <v>584</v>
      </c>
      <c r="T4" s="1050"/>
      <c r="U4" s="1050"/>
      <c r="V4" s="1051"/>
      <c r="W4" s="1052" t="s">
        <v>585</v>
      </c>
      <c r="X4" s="1053"/>
      <c r="Y4" s="1053"/>
      <c r="Z4" s="1053"/>
      <c r="AA4" s="1053"/>
      <c r="AB4" s="1053"/>
      <c r="AC4" s="1053"/>
      <c r="AD4" s="1053"/>
      <c r="AE4" s="1053"/>
      <c r="AF4" s="1053"/>
      <c r="AG4" s="1053"/>
      <c r="AH4" s="1053"/>
      <c r="AI4" s="1053"/>
      <c r="AJ4" s="1054"/>
      <c r="AK4" s="527" t="s">
        <v>586</v>
      </c>
      <c r="AL4" s="528"/>
      <c r="AM4" s="529"/>
      <c r="AN4" s="1055"/>
      <c r="AO4" s="1056"/>
      <c r="AP4" s="1056"/>
      <c r="AQ4" s="1056"/>
      <c r="AR4" s="1056"/>
      <c r="AS4" s="1056"/>
      <c r="AT4" s="170" t="s">
        <v>387</v>
      </c>
      <c r="AV4" s="790" t="s">
        <v>715</v>
      </c>
    </row>
    <row r="5" spans="1:48" s="24" customFormat="1" ht="26.1" customHeight="1">
      <c r="A5" s="1057" t="s">
        <v>587</v>
      </c>
      <c r="B5" s="1058"/>
      <c r="C5" s="1058"/>
      <c r="D5" s="1058"/>
      <c r="E5" s="1058"/>
      <c r="F5" s="1058"/>
      <c r="G5" s="1058"/>
      <c r="H5" s="1059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060"/>
      <c r="AT5" s="1061"/>
      <c r="AV5" s="791"/>
    </row>
    <row r="6" spans="1:48" s="24" customFormat="1" ht="26.1" customHeight="1">
      <c r="A6" s="1057" t="s">
        <v>588</v>
      </c>
      <c r="B6" s="1058"/>
      <c r="C6" s="1058"/>
      <c r="D6" s="1058"/>
      <c r="E6" s="1058"/>
      <c r="F6" s="1058"/>
      <c r="G6" s="1058"/>
      <c r="H6" s="1059" t="s">
        <v>718</v>
      </c>
      <c r="I6" s="1060"/>
      <c r="J6" s="1060"/>
      <c r="K6" s="1060"/>
      <c r="L6" s="1060"/>
      <c r="M6" s="1060"/>
      <c r="N6" s="1060"/>
      <c r="O6" s="1060"/>
      <c r="P6" s="1060"/>
      <c r="Q6" s="1060"/>
      <c r="R6" s="1060"/>
      <c r="S6" s="1060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0"/>
      <c r="AG6" s="1060"/>
      <c r="AH6" s="1060"/>
      <c r="AI6" s="1060"/>
      <c r="AJ6" s="1060"/>
      <c r="AK6" s="1060"/>
      <c r="AL6" s="1060"/>
      <c r="AM6" s="1060"/>
      <c r="AN6" s="1060"/>
      <c r="AO6" s="1060"/>
      <c r="AP6" s="1060"/>
      <c r="AQ6" s="1060"/>
      <c r="AR6" s="1060"/>
      <c r="AS6" s="1060"/>
      <c r="AT6" s="1061"/>
    </row>
    <row r="7" spans="1:48" s="24" customFormat="1" ht="26.1" customHeight="1">
      <c r="A7" s="1062" t="s">
        <v>589</v>
      </c>
      <c r="B7" s="1058"/>
      <c r="C7" s="1058"/>
      <c r="D7" s="1058"/>
      <c r="E7" s="1058"/>
      <c r="F7" s="1058"/>
      <c r="G7" s="1058"/>
      <c r="H7" s="1063"/>
      <c r="I7" s="1064"/>
      <c r="J7" s="1064"/>
      <c r="K7" s="1064"/>
      <c r="L7" s="1064"/>
      <c r="M7" s="1064"/>
      <c r="N7" s="1064"/>
      <c r="O7" s="1064"/>
      <c r="P7" s="1064"/>
      <c r="Q7" s="1064"/>
      <c r="R7" s="1064"/>
      <c r="S7" s="1064"/>
      <c r="T7" s="1064"/>
      <c r="U7" s="1064"/>
      <c r="V7" s="1064"/>
      <c r="W7" s="1064"/>
      <c r="X7" s="1064"/>
      <c r="Y7" s="1064"/>
      <c r="Z7" s="1064"/>
      <c r="AA7" s="1064"/>
      <c r="AB7" s="1064"/>
      <c r="AC7" s="1064"/>
      <c r="AD7" s="1064"/>
      <c r="AE7" s="1064"/>
      <c r="AF7" s="1064"/>
      <c r="AG7" s="1064"/>
      <c r="AH7" s="1064"/>
      <c r="AI7" s="1064"/>
      <c r="AJ7" s="1064"/>
      <c r="AK7" s="1064"/>
      <c r="AL7" s="1064"/>
      <c r="AM7" s="1064"/>
      <c r="AN7" s="1064"/>
      <c r="AO7" s="1064"/>
      <c r="AP7" s="1064"/>
      <c r="AQ7" s="1064"/>
      <c r="AR7" s="1064"/>
      <c r="AS7" s="1064"/>
      <c r="AT7" s="1065"/>
    </row>
    <row r="8" spans="1:48" s="24" customFormat="1" ht="23.1" customHeight="1">
      <c r="A8" s="1030" t="s">
        <v>590</v>
      </c>
      <c r="B8" s="1031"/>
      <c r="C8" s="1031"/>
      <c r="D8" s="1031"/>
      <c r="E8" s="1031"/>
      <c r="F8" s="1031"/>
      <c r="G8" s="1031"/>
      <c r="H8" s="1034" t="s">
        <v>717</v>
      </c>
      <c r="I8" s="1035"/>
      <c r="J8" s="1035"/>
      <c r="K8" s="1035"/>
      <c r="L8" s="1035"/>
      <c r="M8" s="1035"/>
      <c r="N8" s="1035"/>
      <c r="O8" s="1035"/>
      <c r="P8" s="1035"/>
      <c r="Q8" s="1035"/>
      <c r="R8" s="1035"/>
      <c r="S8" s="1035"/>
      <c r="T8" s="1035"/>
      <c r="U8" s="1035"/>
      <c r="V8" s="1035"/>
      <c r="W8" s="1035"/>
      <c r="X8" s="1035"/>
      <c r="Y8" s="1035"/>
      <c r="Z8" s="1035"/>
      <c r="AA8" s="1035"/>
      <c r="AB8" s="1035"/>
      <c r="AC8" s="1035"/>
      <c r="AD8" s="1035"/>
      <c r="AE8" s="1035"/>
      <c r="AF8" s="1035"/>
      <c r="AG8" s="1035"/>
      <c r="AH8" s="1035"/>
      <c r="AI8" s="1035"/>
      <c r="AJ8" s="1035"/>
      <c r="AK8" s="1035"/>
      <c r="AL8" s="1035"/>
      <c r="AM8" s="1035"/>
      <c r="AN8" s="1035"/>
      <c r="AO8" s="1035"/>
      <c r="AP8" s="1035"/>
      <c r="AQ8" s="1035"/>
      <c r="AR8" s="1035"/>
      <c r="AS8" s="1035"/>
      <c r="AT8" s="1036"/>
    </row>
    <row r="9" spans="1:48" s="24" customFormat="1" ht="23.1" customHeight="1">
      <c r="A9" s="1030"/>
      <c r="B9" s="1031"/>
      <c r="C9" s="1031"/>
      <c r="D9" s="1031"/>
      <c r="E9" s="1031"/>
      <c r="F9" s="1031"/>
      <c r="G9" s="1031"/>
      <c r="H9" s="1037"/>
      <c r="I9" s="1038"/>
      <c r="J9" s="1038"/>
      <c r="K9" s="1038"/>
      <c r="L9" s="1038"/>
      <c r="M9" s="1038"/>
      <c r="N9" s="1038"/>
      <c r="O9" s="1038"/>
      <c r="P9" s="1038"/>
      <c r="Q9" s="1038"/>
      <c r="R9" s="1038"/>
      <c r="S9" s="1038"/>
      <c r="T9" s="1038"/>
      <c r="U9" s="1038"/>
      <c r="V9" s="1038"/>
      <c r="W9" s="1038"/>
      <c r="X9" s="1038"/>
      <c r="Y9" s="1038"/>
      <c r="Z9" s="1038"/>
      <c r="AA9" s="1038"/>
      <c r="AB9" s="1038"/>
      <c r="AC9" s="1038"/>
      <c r="AD9" s="1038"/>
      <c r="AE9" s="1038"/>
      <c r="AF9" s="1038"/>
      <c r="AG9" s="1038"/>
      <c r="AH9" s="1038"/>
      <c r="AI9" s="1038"/>
      <c r="AJ9" s="1038"/>
      <c r="AK9" s="1038"/>
      <c r="AL9" s="1038"/>
      <c r="AM9" s="1038"/>
      <c r="AN9" s="1038"/>
      <c r="AO9" s="1038"/>
      <c r="AP9" s="1038"/>
      <c r="AQ9" s="1038"/>
      <c r="AR9" s="1038"/>
      <c r="AS9" s="1038"/>
      <c r="AT9" s="1039"/>
    </row>
    <row r="10" spans="1:48" s="24" customFormat="1" ht="23.1" customHeight="1">
      <c r="A10" s="1032"/>
      <c r="B10" s="1033"/>
      <c r="C10" s="1033"/>
      <c r="D10" s="1033"/>
      <c r="E10" s="1033"/>
      <c r="F10" s="1033"/>
      <c r="G10" s="1033"/>
      <c r="H10" s="1040"/>
      <c r="I10" s="1041"/>
      <c r="J10" s="1041"/>
      <c r="K10" s="1041"/>
      <c r="L10" s="1041"/>
      <c r="M10" s="1041"/>
      <c r="N10" s="1041"/>
      <c r="O10" s="1041"/>
      <c r="P10" s="1041"/>
      <c r="Q10" s="1041"/>
      <c r="R10" s="1041"/>
      <c r="S10" s="1041"/>
      <c r="T10" s="1041"/>
      <c r="U10" s="1041"/>
      <c r="V10" s="1041"/>
      <c r="W10" s="1041"/>
      <c r="X10" s="1041"/>
      <c r="Y10" s="1041"/>
      <c r="Z10" s="1041"/>
      <c r="AA10" s="1041"/>
      <c r="AB10" s="1041"/>
      <c r="AC10" s="1041"/>
      <c r="AD10" s="1041"/>
      <c r="AE10" s="1041"/>
      <c r="AF10" s="1041"/>
      <c r="AG10" s="1041"/>
      <c r="AH10" s="1041"/>
      <c r="AI10" s="1041"/>
      <c r="AJ10" s="1041"/>
      <c r="AK10" s="1041"/>
      <c r="AL10" s="1041"/>
      <c r="AM10" s="1041"/>
      <c r="AN10" s="1041"/>
      <c r="AO10" s="1041"/>
      <c r="AP10" s="1041"/>
      <c r="AQ10" s="1041"/>
      <c r="AR10" s="1041"/>
      <c r="AS10" s="1041"/>
      <c r="AT10" s="1042"/>
    </row>
    <row r="11" spans="1:48" s="24" customFormat="1" ht="12">
      <c r="A11" s="171"/>
      <c r="B11" s="1043" t="s">
        <v>822</v>
      </c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3"/>
      <c r="P11" s="1043"/>
      <c r="Q11" s="1043"/>
      <c r="R11" s="1043"/>
      <c r="S11" s="1043"/>
      <c r="T11" s="1043"/>
      <c r="U11" s="1043"/>
      <c r="V11" s="1043"/>
      <c r="W11" s="1043"/>
      <c r="X11" s="1043"/>
      <c r="Y11" s="1043"/>
      <c r="Z11" s="1043"/>
      <c r="AA11" s="1043"/>
      <c r="AB11" s="1043"/>
      <c r="AC11" s="1043"/>
      <c r="AD11" s="1043"/>
      <c r="AE11" s="1043"/>
      <c r="AF11" s="1043"/>
      <c r="AG11" s="1043"/>
      <c r="AH11" s="1043"/>
      <c r="AI11" s="1043"/>
      <c r="AJ11" s="1043"/>
      <c r="AK11" s="1043"/>
      <c r="AL11" s="1043"/>
      <c r="AM11" s="1043"/>
      <c r="AN11" s="1043"/>
      <c r="AO11" s="1043"/>
      <c r="AP11" s="1043"/>
      <c r="AQ11" s="1043"/>
      <c r="AR11" s="1043"/>
      <c r="AS11" s="1043"/>
      <c r="AT11" s="1043"/>
    </row>
    <row r="12" spans="1:48" s="24" customFormat="1" ht="12.9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</row>
    <row r="13" spans="1:48" s="24" customFormat="1" ht="17.100000000000001" customHeight="1">
      <c r="A13" s="521" t="s">
        <v>373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</row>
    <row r="14" spans="1:48" ht="17.100000000000001" customHeight="1">
      <c r="A14" s="784"/>
      <c r="B14" s="784"/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84"/>
      <c r="AM14" s="784"/>
      <c r="AN14" s="784"/>
      <c r="AO14" s="784"/>
      <c r="AP14" s="784"/>
      <c r="AQ14" s="784"/>
      <c r="AR14" s="784"/>
      <c r="AS14" s="784"/>
      <c r="AT14" s="784"/>
    </row>
    <row r="15" spans="1:48" ht="17.100000000000001" customHeight="1">
      <c r="A15" s="784"/>
      <c r="B15" s="784"/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784"/>
      <c r="U15" s="784"/>
      <c r="V15" s="784"/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4"/>
      <c r="AH15" s="784"/>
      <c r="AI15" s="784"/>
      <c r="AJ15" s="784"/>
      <c r="AK15" s="784"/>
      <c r="AL15" s="784"/>
      <c r="AM15" s="784"/>
      <c r="AN15" s="784"/>
      <c r="AO15" s="784"/>
      <c r="AP15" s="784"/>
      <c r="AQ15" s="784"/>
      <c r="AR15" s="784"/>
      <c r="AS15" s="784"/>
      <c r="AT15" s="784"/>
    </row>
    <row r="16" spans="1:48" ht="17.100000000000001" customHeight="1">
      <c r="A16" s="784"/>
      <c r="B16" s="784"/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784"/>
      <c r="AQ16" s="784"/>
      <c r="AR16" s="784"/>
      <c r="AS16" s="784"/>
      <c r="AT16" s="784"/>
    </row>
    <row r="17" spans="1:67" ht="17.100000000000001" customHeight="1">
      <c r="A17" s="784"/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4"/>
      <c r="AJ17" s="784"/>
      <c r="AK17" s="784"/>
      <c r="AL17" s="784"/>
      <c r="AM17" s="784"/>
      <c r="AN17" s="784"/>
      <c r="AO17" s="784"/>
      <c r="AP17" s="784"/>
      <c r="AQ17" s="784"/>
      <c r="AR17" s="784"/>
      <c r="AS17" s="784"/>
      <c r="AT17" s="784"/>
    </row>
    <row r="18" spans="1:67" ht="17.100000000000001" customHeight="1">
      <c r="A18" s="784"/>
      <c r="B18" s="784"/>
      <c r="C18" s="784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C18" s="784"/>
      <c r="AD18" s="784"/>
      <c r="AE18" s="784"/>
      <c r="AF18" s="784"/>
      <c r="AG18" s="784"/>
      <c r="AH18" s="784"/>
      <c r="AI18" s="784"/>
      <c r="AJ18" s="784"/>
      <c r="AK18" s="784"/>
      <c r="AL18" s="784"/>
      <c r="AM18" s="784"/>
      <c r="AN18" s="784"/>
      <c r="AO18" s="784"/>
      <c r="AP18" s="784"/>
      <c r="AQ18" s="784"/>
      <c r="AR18" s="784"/>
      <c r="AS18" s="784"/>
      <c r="AT18" s="784"/>
    </row>
    <row r="19" spans="1:67" ht="17.100000000000001" customHeight="1">
      <c r="A19" s="784"/>
      <c r="B19" s="784"/>
      <c r="C19" s="784"/>
      <c r="D19" s="784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784"/>
      <c r="Z19" s="784"/>
      <c r="AA19" s="784"/>
      <c r="AB19" s="784"/>
      <c r="AC19" s="784"/>
      <c r="AD19" s="784"/>
      <c r="AE19" s="784"/>
      <c r="AF19" s="784"/>
      <c r="AG19" s="784"/>
      <c r="AH19" s="784"/>
      <c r="AI19" s="784"/>
      <c r="AJ19" s="784"/>
      <c r="AK19" s="784"/>
      <c r="AL19" s="784"/>
      <c r="AM19" s="784"/>
      <c r="AN19" s="784"/>
      <c r="AO19" s="784"/>
      <c r="AP19" s="784"/>
      <c r="AQ19" s="784"/>
      <c r="AR19" s="784"/>
      <c r="AS19" s="784"/>
      <c r="AT19" s="784"/>
    </row>
    <row r="20" spans="1:67" ht="17.100000000000001" customHeight="1">
      <c r="A20" s="784"/>
      <c r="B20" s="784"/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784"/>
      <c r="AA20" s="784"/>
      <c r="AB20" s="784"/>
      <c r="AC20" s="784"/>
      <c r="AD20" s="784"/>
      <c r="AE20" s="784"/>
      <c r="AF20" s="784"/>
      <c r="AG20" s="784"/>
      <c r="AH20" s="784"/>
      <c r="AI20" s="784"/>
      <c r="AJ20" s="784"/>
      <c r="AK20" s="784"/>
      <c r="AL20" s="784"/>
      <c r="AM20" s="784"/>
      <c r="AN20" s="784"/>
      <c r="AO20" s="784"/>
      <c r="AP20" s="784"/>
      <c r="AQ20" s="784"/>
      <c r="AR20" s="784"/>
      <c r="AS20" s="784"/>
      <c r="AT20" s="784"/>
    </row>
    <row r="21" spans="1:67" ht="17.100000000000001" customHeight="1">
      <c r="A21" s="784"/>
      <c r="B21" s="784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  <c r="AA21" s="784"/>
      <c r="AB21" s="784"/>
      <c r="AC21" s="784"/>
      <c r="AD21" s="784"/>
      <c r="AE21" s="784"/>
      <c r="AF21" s="784"/>
      <c r="AG21" s="784"/>
      <c r="AH21" s="784"/>
      <c r="AI21" s="784"/>
      <c r="AJ21" s="784"/>
      <c r="AK21" s="784"/>
      <c r="AL21" s="784"/>
      <c r="AM21" s="784"/>
      <c r="AN21" s="784"/>
      <c r="AO21" s="784"/>
      <c r="AP21" s="784"/>
      <c r="AQ21" s="784"/>
      <c r="AR21" s="784"/>
      <c r="AS21" s="784"/>
      <c r="AT21" s="784"/>
    </row>
    <row r="22" spans="1:67" ht="17.100000000000001" customHeight="1">
      <c r="A22" s="784"/>
      <c r="B22" s="784"/>
      <c r="C22" s="784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  <c r="V22" s="784"/>
      <c r="W22" s="784"/>
      <c r="X22" s="784"/>
      <c r="Y22" s="784"/>
      <c r="Z22" s="784"/>
      <c r="AA22" s="784"/>
      <c r="AB22" s="784"/>
      <c r="AC22" s="784"/>
      <c r="AD22" s="784"/>
      <c r="AE22" s="784"/>
      <c r="AF22" s="784"/>
      <c r="AG22" s="784"/>
      <c r="AH22" s="784"/>
      <c r="AI22" s="784"/>
      <c r="AJ22" s="784"/>
      <c r="AK22" s="784"/>
      <c r="AL22" s="784"/>
      <c r="AM22" s="784"/>
      <c r="AN22" s="784"/>
      <c r="AO22" s="784"/>
      <c r="AP22" s="784"/>
      <c r="AQ22" s="784"/>
      <c r="AR22" s="784"/>
      <c r="AS22" s="784"/>
      <c r="AT22" s="784"/>
    </row>
    <row r="23" spans="1:67" ht="17.100000000000001" customHeight="1">
      <c r="A23" s="784"/>
      <c r="B23" s="784"/>
      <c r="C23" s="784"/>
      <c r="D23" s="784"/>
      <c r="E23" s="784"/>
      <c r="F23" s="784"/>
      <c r="G23" s="784"/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4"/>
      <c r="U23" s="784"/>
      <c r="V23" s="784"/>
      <c r="W23" s="784"/>
      <c r="X23" s="784"/>
      <c r="Y23" s="784"/>
      <c r="Z23" s="784"/>
      <c r="AA23" s="784"/>
      <c r="AB23" s="784"/>
      <c r="AC23" s="784"/>
      <c r="AD23" s="784"/>
      <c r="AE23" s="784"/>
      <c r="AF23" s="784"/>
      <c r="AG23" s="784"/>
      <c r="AH23" s="784"/>
      <c r="AI23" s="784"/>
      <c r="AJ23" s="784"/>
      <c r="AK23" s="784"/>
      <c r="AL23" s="784"/>
      <c r="AM23" s="784"/>
      <c r="AN23" s="784"/>
      <c r="AO23" s="784"/>
      <c r="AP23" s="784"/>
      <c r="AQ23" s="784"/>
      <c r="AR23" s="784"/>
      <c r="AS23" s="784"/>
      <c r="AT23" s="784"/>
    </row>
    <row r="24" spans="1:67" ht="17.100000000000001" customHeight="1">
      <c r="A24" s="784"/>
      <c r="B24" s="784"/>
      <c r="C24" s="784"/>
      <c r="D24" s="784"/>
      <c r="E24" s="784"/>
      <c r="F24" s="784"/>
      <c r="G24" s="784"/>
      <c r="H24" s="784"/>
      <c r="I24" s="784"/>
      <c r="J24" s="784"/>
      <c r="K24" s="784"/>
      <c r="L24" s="784"/>
      <c r="M24" s="784"/>
      <c r="N24" s="784"/>
      <c r="O24" s="784"/>
      <c r="P24" s="784"/>
      <c r="Q24" s="784"/>
      <c r="R24" s="784"/>
      <c r="S24" s="784"/>
      <c r="T24" s="784"/>
      <c r="U24" s="784"/>
      <c r="V24" s="784"/>
      <c r="W24" s="784"/>
      <c r="X24" s="784"/>
      <c r="Y24" s="784"/>
      <c r="Z24" s="784"/>
      <c r="AA24" s="784"/>
      <c r="AB24" s="784"/>
      <c r="AC24" s="784"/>
      <c r="AD24" s="784"/>
      <c r="AE24" s="784"/>
      <c r="AF24" s="784"/>
      <c r="AG24" s="784"/>
      <c r="AH24" s="784"/>
      <c r="AI24" s="784"/>
      <c r="AJ24" s="784"/>
      <c r="AK24" s="784"/>
      <c r="AL24" s="784"/>
      <c r="AM24" s="784"/>
      <c r="AN24" s="784"/>
      <c r="AO24" s="784"/>
      <c r="AP24" s="784"/>
      <c r="AQ24" s="784"/>
      <c r="AR24" s="784"/>
      <c r="AS24" s="784"/>
      <c r="AT24" s="784"/>
    </row>
    <row r="25" spans="1:67" ht="17.100000000000001" customHeight="1">
      <c r="A25" s="784"/>
      <c r="B25" s="784"/>
      <c r="C25" s="784"/>
      <c r="D25" s="784"/>
      <c r="E25" s="784"/>
      <c r="F25" s="784"/>
      <c r="G25" s="784"/>
      <c r="H25" s="784"/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4"/>
      <c r="T25" s="784"/>
      <c r="U25" s="784"/>
      <c r="V25" s="784"/>
      <c r="W25" s="784"/>
      <c r="X25" s="784"/>
      <c r="Y25" s="784"/>
      <c r="Z25" s="784"/>
      <c r="AA25" s="784"/>
      <c r="AB25" s="784"/>
      <c r="AC25" s="784"/>
      <c r="AD25" s="784"/>
      <c r="AE25" s="784"/>
      <c r="AF25" s="784"/>
      <c r="AG25" s="784"/>
      <c r="AH25" s="784"/>
      <c r="AI25" s="784"/>
      <c r="AJ25" s="784"/>
      <c r="AK25" s="784"/>
      <c r="AL25" s="784"/>
      <c r="AM25" s="784"/>
      <c r="AN25" s="784"/>
      <c r="AO25" s="784"/>
      <c r="AP25" s="784"/>
      <c r="AQ25" s="784"/>
      <c r="AR25" s="784"/>
      <c r="AS25" s="784"/>
      <c r="AT25" s="784"/>
    </row>
    <row r="26" spans="1:67" ht="17.100000000000001" customHeight="1">
      <c r="A26" s="784"/>
      <c r="B26" s="784"/>
      <c r="C26" s="784"/>
      <c r="D26" s="784"/>
      <c r="E26" s="784"/>
      <c r="F26" s="784"/>
      <c r="G26" s="784"/>
      <c r="H26" s="784"/>
      <c r="I26" s="784"/>
      <c r="J26" s="784"/>
      <c r="K26" s="784"/>
      <c r="L26" s="784"/>
      <c r="M26" s="784"/>
      <c r="N26" s="784"/>
      <c r="O26" s="784"/>
      <c r="P26" s="784"/>
      <c r="Q26" s="784"/>
      <c r="R26" s="784"/>
      <c r="S26" s="784"/>
      <c r="T26" s="784"/>
      <c r="U26" s="784"/>
      <c r="V26" s="784"/>
      <c r="W26" s="784"/>
      <c r="X26" s="784"/>
      <c r="Y26" s="784"/>
      <c r="Z26" s="784"/>
      <c r="AA26" s="784"/>
      <c r="AB26" s="784"/>
      <c r="AC26" s="784"/>
      <c r="AD26" s="784"/>
      <c r="AE26" s="784"/>
      <c r="AF26" s="784"/>
      <c r="AG26" s="784"/>
      <c r="AH26" s="784"/>
      <c r="AI26" s="784"/>
      <c r="AJ26" s="784"/>
      <c r="AK26" s="784"/>
      <c r="AL26" s="784"/>
      <c r="AM26" s="784"/>
      <c r="AN26" s="784"/>
      <c r="AO26" s="784"/>
      <c r="AP26" s="784"/>
      <c r="AQ26" s="784"/>
      <c r="AR26" s="784"/>
      <c r="AS26" s="784"/>
      <c r="AT26" s="784"/>
    </row>
    <row r="27" spans="1:67" ht="17.100000000000001" customHeight="1">
      <c r="A27" s="784"/>
      <c r="B27" s="784"/>
      <c r="C27" s="784"/>
      <c r="D27" s="784"/>
      <c r="E27" s="784"/>
      <c r="F27" s="784"/>
      <c r="G27" s="784"/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4"/>
      <c r="U27" s="784"/>
      <c r="V27" s="784"/>
      <c r="W27" s="784"/>
      <c r="X27" s="784"/>
      <c r="Y27" s="784"/>
      <c r="Z27" s="784"/>
      <c r="AA27" s="784"/>
      <c r="AB27" s="784"/>
      <c r="AC27" s="784"/>
      <c r="AD27" s="784"/>
      <c r="AE27" s="784"/>
      <c r="AF27" s="784"/>
      <c r="AG27" s="784"/>
      <c r="AH27" s="784"/>
      <c r="AI27" s="784"/>
      <c r="AJ27" s="784"/>
      <c r="AK27" s="784"/>
      <c r="AL27" s="784"/>
      <c r="AM27" s="784"/>
      <c r="AN27" s="784"/>
      <c r="AO27" s="784"/>
      <c r="AP27" s="784"/>
      <c r="AQ27" s="784"/>
      <c r="AR27" s="784"/>
      <c r="AS27" s="784"/>
      <c r="AT27" s="784"/>
    </row>
    <row r="28" spans="1:67" ht="17.100000000000001" customHeight="1">
      <c r="A28" s="784"/>
      <c r="B28" s="784"/>
      <c r="C28" s="784"/>
      <c r="D28" s="784"/>
      <c r="E28" s="784"/>
      <c r="F28" s="784"/>
      <c r="G28" s="784"/>
      <c r="H28" s="784"/>
      <c r="I28" s="784"/>
      <c r="J28" s="784"/>
      <c r="K28" s="784"/>
      <c r="L28" s="784"/>
      <c r="M28" s="784"/>
      <c r="N28" s="784"/>
      <c r="O28" s="784"/>
      <c r="P28" s="784"/>
      <c r="Q28" s="784"/>
      <c r="R28" s="784"/>
      <c r="S28" s="784"/>
      <c r="T28" s="784"/>
      <c r="U28" s="784"/>
      <c r="V28" s="784"/>
      <c r="W28" s="784"/>
      <c r="X28" s="784"/>
      <c r="Y28" s="784"/>
      <c r="Z28" s="784"/>
      <c r="AA28" s="784"/>
      <c r="AB28" s="784"/>
      <c r="AC28" s="784"/>
      <c r="AD28" s="784"/>
      <c r="AE28" s="784"/>
      <c r="AF28" s="784"/>
      <c r="AG28" s="784"/>
      <c r="AH28" s="784"/>
      <c r="AI28" s="784"/>
      <c r="AJ28" s="784"/>
      <c r="AK28" s="784"/>
      <c r="AL28" s="784"/>
      <c r="AM28" s="784"/>
      <c r="AN28" s="784"/>
      <c r="AO28" s="784"/>
      <c r="AP28" s="784"/>
      <c r="AQ28" s="784"/>
      <c r="AR28" s="784"/>
      <c r="AS28" s="784"/>
      <c r="AT28" s="784"/>
    </row>
    <row r="29" spans="1:67" ht="17.100000000000001" customHeight="1">
      <c r="A29" s="784"/>
      <c r="B29" s="784"/>
      <c r="C29" s="784"/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4"/>
      <c r="T29" s="784"/>
      <c r="U29" s="784"/>
      <c r="V29" s="784"/>
      <c r="W29" s="784"/>
      <c r="X29" s="784"/>
      <c r="Y29" s="784"/>
      <c r="Z29" s="784"/>
      <c r="AA29" s="784"/>
      <c r="AB29" s="784"/>
      <c r="AC29" s="784"/>
      <c r="AD29" s="784"/>
      <c r="AE29" s="784"/>
      <c r="AF29" s="784"/>
      <c r="AG29" s="784"/>
      <c r="AH29" s="784"/>
      <c r="AI29" s="784"/>
      <c r="AJ29" s="784"/>
      <c r="AK29" s="784"/>
      <c r="AL29" s="784"/>
      <c r="AM29" s="784"/>
      <c r="AN29" s="784"/>
      <c r="AO29" s="784"/>
      <c r="AP29" s="784"/>
      <c r="AQ29" s="784"/>
      <c r="AR29" s="784"/>
      <c r="AS29" s="784"/>
      <c r="AT29" s="784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</row>
    <row r="30" spans="1:67" ht="17.100000000000001" customHeight="1">
      <c r="A30" s="784"/>
      <c r="B30" s="784"/>
      <c r="C30" s="784"/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4"/>
      <c r="Z30" s="784"/>
      <c r="AA30" s="784"/>
      <c r="AB30" s="784"/>
      <c r="AC30" s="784"/>
      <c r="AD30" s="784"/>
      <c r="AE30" s="784"/>
      <c r="AF30" s="784"/>
      <c r="AG30" s="784"/>
      <c r="AH30" s="784"/>
      <c r="AI30" s="784"/>
      <c r="AJ30" s="784"/>
      <c r="AK30" s="784"/>
      <c r="AL30" s="784"/>
      <c r="AM30" s="784"/>
      <c r="AN30" s="784"/>
      <c r="AO30" s="784"/>
      <c r="AP30" s="784"/>
      <c r="AQ30" s="784"/>
      <c r="AR30" s="784"/>
      <c r="AS30" s="784"/>
      <c r="AT30" s="784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</row>
    <row r="31" spans="1:67" ht="17.100000000000001" customHeight="1">
      <c r="A31" s="784"/>
      <c r="B31" s="784"/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4"/>
      <c r="AH31" s="784"/>
      <c r="AI31" s="784"/>
      <c r="AJ31" s="784"/>
      <c r="AK31" s="784"/>
      <c r="AL31" s="784"/>
      <c r="AM31" s="784"/>
      <c r="AN31" s="784"/>
      <c r="AO31" s="784"/>
      <c r="AP31" s="784"/>
      <c r="AQ31" s="784"/>
      <c r="AR31" s="784"/>
      <c r="AS31" s="784"/>
      <c r="AT31" s="784"/>
    </row>
    <row r="32" spans="1:67" ht="17.100000000000001" customHeight="1">
      <c r="A32" s="784"/>
      <c r="B32" s="784"/>
      <c r="C32" s="784"/>
      <c r="D32" s="784"/>
      <c r="E32" s="784"/>
      <c r="F32" s="784"/>
      <c r="G32" s="784"/>
      <c r="H32" s="784"/>
      <c r="I32" s="784"/>
      <c r="J32" s="784"/>
      <c r="K32" s="784"/>
      <c r="L32" s="784"/>
      <c r="M32" s="784"/>
      <c r="N32" s="784"/>
      <c r="O32" s="784"/>
      <c r="P32" s="784"/>
      <c r="Q32" s="784"/>
      <c r="R32" s="784"/>
      <c r="S32" s="784"/>
      <c r="T32" s="784"/>
      <c r="U32" s="784"/>
      <c r="V32" s="784"/>
      <c r="W32" s="784"/>
      <c r="X32" s="784"/>
      <c r="Y32" s="784"/>
      <c r="Z32" s="784"/>
      <c r="AA32" s="784"/>
      <c r="AB32" s="784"/>
      <c r="AC32" s="784"/>
      <c r="AD32" s="784"/>
      <c r="AE32" s="784"/>
      <c r="AF32" s="784"/>
      <c r="AG32" s="784"/>
      <c r="AH32" s="784"/>
      <c r="AI32" s="784"/>
      <c r="AJ32" s="784"/>
      <c r="AK32" s="784"/>
      <c r="AL32" s="784"/>
      <c r="AM32" s="784"/>
      <c r="AN32" s="784"/>
      <c r="AO32" s="784"/>
      <c r="AP32" s="784"/>
      <c r="AQ32" s="784"/>
      <c r="AR32" s="784"/>
      <c r="AS32" s="784"/>
      <c r="AT32" s="784"/>
    </row>
    <row r="33" spans="1:46" ht="17.100000000000001" customHeight="1">
      <c r="A33" s="784"/>
      <c r="B33" s="784"/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784"/>
      <c r="AD33" s="784"/>
      <c r="AE33" s="784"/>
      <c r="AF33" s="784"/>
      <c r="AG33" s="784"/>
      <c r="AH33" s="784"/>
      <c r="AI33" s="784"/>
      <c r="AJ33" s="784"/>
      <c r="AK33" s="784"/>
      <c r="AL33" s="784"/>
      <c r="AM33" s="784"/>
      <c r="AN33" s="784"/>
      <c r="AO33" s="784"/>
      <c r="AP33" s="784"/>
      <c r="AQ33" s="784"/>
      <c r="AR33" s="784"/>
      <c r="AS33" s="784"/>
      <c r="AT33" s="784"/>
    </row>
    <row r="34" spans="1:46" ht="17.100000000000001" customHeight="1">
      <c r="A34" s="784"/>
      <c r="B34" s="784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4"/>
      <c r="AL34" s="784"/>
      <c r="AM34" s="784"/>
      <c r="AN34" s="784"/>
      <c r="AO34" s="784"/>
      <c r="AP34" s="784"/>
      <c r="AQ34" s="784"/>
      <c r="AR34" s="784"/>
      <c r="AS34" s="784"/>
      <c r="AT34" s="784"/>
    </row>
    <row r="35" spans="1:46" ht="17.100000000000001" customHeight="1">
      <c r="A35" s="784"/>
      <c r="B35" s="784"/>
      <c r="C35" s="784"/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4"/>
      <c r="X35" s="784"/>
      <c r="Y35" s="784"/>
      <c r="Z35" s="784"/>
      <c r="AA35" s="784"/>
      <c r="AB35" s="784"/>
      <c r="AC35" s="784"/>
      <c r="AD35" s="784"/>
      <c r="AE35" s="784"/>
      <c r="AF35" s="784"/>
      <c r="AG35" s="784"/>
      <c r="AH35" s="784"/>
      <c r="AI35" s="784"/>
      <c r="AJ35" s="784"/>
      <c r="AK35" s="784"/>
      <c r="AL35" s="784"/>
      <c r="AM35" s="784"/>
      <c r="AN35" s="784"/>
      <c r="AO35" s="784"/>
      <c r="AP35" s="784"/>
      <c r="AQ35" s="784"/>
      <c r="AR35" s="784"/>
      <c r="AS35" s="784"/>
      <c r="AT35" s="784"/>
    </row>
    <row r="36" spans="1:46" ht="17.100000000000001" customHeight="1">
      <c r="A36" s="784"/>
      <c r="B36" s="784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  <c r="S36" s="784"/>
      <c r="T36" s="784"/>
      <c r="U36" s="784"/>
      <c r="V36" s="784"/>
      <c r="W36" s="784"/>
      <c r="X36" s="784"/>
      <c r="Y36" s="784"/>
      <c r="Z36" s="784"/>
      <c r="AA36" s="784"/>
      <c r="AB36" s="784"/>
      <c r="AC36" s="784"/>
      <c r="AD36" s="784"/>
      <c r="AE36" s="784"/>
      <c r="AF36" s="784"/>
      <c r="AG36" s="784"/>
      <c r="AH36" s="784"/>
      <c r="AI36" s="784"/>
      <c r="AJ36" s="784"/>
      <c r="AK36" s="784"/>
      <c r="AL36" s="784"/>
      <c r="AM36" s="784"/>
      <c r="AN36" s="784"/>
      <c r="AO36" s="784"/>
      <c r="AP36" s="784"/>
      <c r="AQ36" s="784"/>
      <c r="AR36" s="784"/>
      <c r="AS36" s="784"/>
      <c r="AT36" s="784"/>
    </row>
    <row r="37" spans="1:46" ht="17.100000000000001" customHeight="1">
      <c r="A37" s="784"/>
      <c r="B37" s="784"/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4"/>
      <c r="S37" s="784"/>
      <c r="T37" s="784"/>
      <c r="U37" s="784"/>
      <c r="V37" s="784"/>
      <c r="W37" s="784"/>
      <c r="X37" s="784"/>
      <c r="Y37" s="784"/>
      <c r="Z37" s="784"/>
      <c r="AA37" s="784"/>
      <c r="AB37" s="784"/>
      <c r="AC37" s="784"/>
      <c r="AD37" s="784"/>
      <c r="AE37" s="784"/>
      <c r="AF37" s="784"/>
      <c r="AG37" s="784"/>
      <c r="AH37" s="784"/>
      <c r="AI37" s="784"/>
      <c r="AJ37" s="784"/>
      <c r="AK37" s="784"/>
      <c r="AL37" s="784"/>
      <c r="AM37" s="784"/>
      <c r="AN37" s="784"/>
      <c r="AO37" s="784"/>
      <c r="AP37" s="784"/>
      <c r="AQ37" s="784"/>
      <c r="AR37" s="784"/>
      <c r="AS37" s="784"/>
      <c r="AT37" s="784"/>
    </row>
    <row r="38" spans="1:46" s="144" customFormat="1" ht="18" customHeight="1">
      <c r="A38" s="482" t="s">
        <v>591</v>
      </c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584" t="s">
        <v>392</v>
      </c>
      <c r="M38" s="584"/>
      <c r="N38" s="584"/>
      <c r="O38" s="584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18"/>
      <c r="AO38" s="118"/>
      <c r="AP38" s="118"/>
      <c r="AQ38" s="118"/>
      <c r="AR38" s="118"/>
    </row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  <row r="45" spans="1:46" ht="27" customHeight="1"/>
    <row r="46" spans="1:46" ht="27" customHeight="1"/>
    <row r="47" spans="1:46" ht="27" customHeight="1"/>
    <row r="48" spans="1:46" ht="27" customHeight="1"/>
    <row r="49" ht="27" customHeight="1"/>
    <row r="50" ht="27" customHeight="1"/>
  </sheetData>
  <sheetProtection insertColumns="0" deleteColumns="0"/>
  <protectedRanges>
    <protectedRange sqref="H9 AH3 AN4 W4 AW7:BQ7 AU2:AV2 AU6:BJ6 H5:H7 AW2:BQ4 AU5 AW5:BJ5 AU8:BJ14" name="범위1"/>
  </protectedRanges>
  <mergeCells count="27">
    <mergeCell ref="A1:AT1"/>
    <mergeCell ref="A3:G3"/>
    <mergeCell ref="H3:L3"/>
    <mergeCell ref="M3:AD3"/>
    <mergeCell ref="AE3:AG3"/>
    <mergeCell ref="AH3:AQ3"/>
    <mergeCell ref="AR3:AT3"/>
    <mergeCell ref="A14:AT37"/>
    <mergeCell ref="A38:K38"/>
    <mergeCell ref="L38:O38"/>
    <mergeCell ref="A5:G5"/>
    <mergeCell ref="H5:AT5"/>
    <mergeCell ref="A6:G6"/>
    <mergeCell ref="H6:AT6"/>
    <mergeCell ref="A7:G7"/>
    <mergeCell ref="H7:AT7"/>
    <mergeCell ref="AV4:AV5"/>
    <mergeCell ref="A8:G10"/>
    <mergeCell ref="H8:AT10"/>
    <mergeCell ref="B11:AT11"/>
    <mergeCell ref="A13:AT13"/>
    <mergeCell ref="A4:G4"/>
    <mergeCell ref="H4:R4"/>
    <mergeCell ref="S4:V4"/>
    <mergeCell ref="W4:AJ4"/>
    <mergeCell ref="AK4:AM4"/>
    <mergeCell ref="AN4:AS4"/>
  </mergeCells>
  <phoneticPr fontId="2" type="noConversion"/>
  <hyperlinks>
    <hyperlink ref="AV3" location="'종합 안내문'!B6" display="'종합 안내문'!B6"/>
    <hyperlink ref="AV4" location="'청구서식 목차'!C2" display="'청구서식 목차'!C2"/>
  </hyperlinks>
  <printOptions horizontalCentered="1"/>
  <pageMargins left="0.11811023622047245" right="0.11811023622047245" top="0.59055118110236227" bottom="0.39370078740157483" header="0.31496062992125984" footer="0.31496062992125984"/>
  <pageSetup paperSize="9" scale="99" orientation="portrait" errors="blank" r:id="rId1"/>
  <headerFooter scaleWithDoc="0"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"/>
  <sheetViews>
    <sheetView zoomScaleNormal="100" workbookViewId="0">
      <selection activeCell="BF11" sqref="BF11"/>
    </sheetView>
  </sheetViews>
  <sheetFormatPr defaultColWidth="2" defaultRowHeight="18" customHeight="1"/>
  <cols>
    <col min="1" max="47" width="2" style="118"/>
    <col min="48" max="48" width="11.625" style="118" customWidth="1"/>
    <col min="49" max="16384" width="2" style="118"/>
  </cols>
  <sheetData>
    <row r="1" spans="1:48" ht="31.5">
      <c r="A1" s="513" t="s">
        <v>592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</row>
    <row r="2" spans="1:48" s="24" customFormat="1" ht="12.95" customHeight="1"/>
    <row r="3" spans="1:48" s="24" customFormat="1" ht="26.1" customHeight="1">
      <c r="A3" s="1103" t="s">
        <v>593</v>
      </c>
      <c r="B3" s="1104"/>
      <c r="C3" s="1104"/>
      <c r="D3" s="1104"/>
      <c r="E3" s="1104"/>
      <c r="F3" s="1104"/>
      <c r="G3" s="1104"/>
      <c r="H3" s="1105" t="s">
        <v>594</v>
      </c>
      <c r="I3" s="1105"/>
      <c r="J3" s="1105"/>
      <c r="K3" s="1105"/>
      <c r="L3" s="1105"/>
      <c r="M3" s="1105"/>
      <c r="N3" s="1105"/>
      <c r="O3" s="1105"/>
      <c r="P3" s="1105"/>
      <c r="Q3" s="1105"/>
      <c r="R3" s="1105"/>
      <c r="S3" s="1105"/>
      <c r="T3" s="1105"/>
      <c r="U3" s="1105"/>
      <c r="V3" s="1105"/>
      <c r="W3" s="1105"/>
      <c r="X3" s="1105"/>
      <c r="Y3" s="1105"/>
      <c r="Z3" s="1105"/>
      <c r="AA3" s="1105"/>
      <c r="AB3" s="1105"/>
      <c r="AC3" s="1105"/>
      <c r="AD3" s="1105"/>
      <c r="AE3" s="1105"/>
      <c r="AF3" s="1105"/>
      <c r="AG3" s="1105"/>
      <c r="AH3" s="1105"/>
      <c r="AI3" s="1105"/>
      <c r="AJ3" s="1105"/>
      <c r="AK3" s="1105"/>
      <c r="AL3" s="1105"/>
      <c r="AM3" s="1105"/>
      <c r="AN3" s="1105"/>
      <c r="AO3" s="1105"/>
      <c r="AP3" s="1105"/>
      <c r="AQ3" s="1105"/>
      <c r="AR3" s="1105"/>
      <c r="AS3" s="1105"/>
      <c r="AT3" s="1106"/>
      <c r="AV3" s="225" t="s">
        <v>714</v>
      </c>
    </row>
    <row r="4" spans="1:48" s="24" customFormat="1" ht="26.1" customHeight="1">
      <c r="A4" s="1107" t="s">
        <v>37</v>
      </c>
      <c r="B4" s="1092"/>
      <c r="C4" s="1092"/>
      <c r="D4" s="1092"/>
      <c r="E4" s="1092"/>
      <c r="F4" s="1092"/>
      <c r="G4" s="1093"/>
      <c r="H4" s="1051" t="s">
        <v>581</v>
      </c>
      <c r="I4" s="1051"/>
      <c r="J4" s="1108"/>
      <c r="K4" s="1108"/>
      <c r="L4" s="1108"/>
      <c r="M4" s="1108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1108" t="s">
        <v>582</v>
      </c>
      <c r="AF4" s="1108"/>
      <c r="AG4" s="1108"/>
      <c r="AH4" s="505"/>
      <c r="AI4" s="505"/>
      <c r="AJ4" s="505"/>
      <c r="AK4" s="505"/>
      <c r="AL4" s="505"/>
      <c r="AM4" s="505"/>
      <c r="AN4" s="505"/>
      <c r="AO4" s="505"/>
      <c r="AP4" s="505"/>
      <c r="AQ4" s="1109"/>
      <c r="AR4" s="1110" t="s">
        <v>390</v>
      </c>
      <c r="AS4" s="1110"/>
      <c r="AT4" s="1111"/>
      <c r="AV4" s="790" t="s">
        <v>715</v>
      </c>
    </row>
    <row r="5" spans="1:48" s="24" customFormat="1" ht="26.1" customHeight="1">
      <c r="A5" s="1084" t="s">
        <v>595</v>
      </c>
      <c r="B5" s="1085"/>
      <c r="C5" s="1085"/>
      <c r="D5" s="1085"/>
      <c r="E5" s="1085"/>
      <c r="F5" s="1085"/>
      <c r="G5" s="1085"/>
      <c r="H5" s="1086"/>
      <c r="I5" s="1086"/>
      <c r="J5" s="1086"/>
      <c r="K5" s="1086"/>
      <c r="L5" s="1086"/>
      <c r="M5" s="1086"/>
      <c r="N5" s="1086"/>
      <c r="O5" s="1086"/>
      <c r="P5" s="1086"/>
      <c r="Q5" s="1086"/>
      <c r="R5" s="1086"/>
      <c r="S5" s="1086"/>
      <c r="T5" s="1086"/>
      <c r="U5" s="1086"/>
      <c r="V5" s="1086"/>
      <c r="W5" s="1086"/>
      <c r="X5" s="1086"/>
      <c r="Y5" s="1086"/>
      <c r="Z5" s="1086"/>
      <c r="AA5" s="1086"/>
      <c r="AB5" s="1086"/>
      <c r="AC5" s="1086"/>
      <c r="AD5" s="1086"/>
      <c r="AE5" s="1086"/>
      <c r="AF5" s="1086"/>
      <c r="AG5" s="1086"/>
      <c r="AH5" s="1086"/>
      <c r="AI5" s="1086"/>
      <c r="AJ5" s="1086"/>
      <c r="AK5" s="1086"/>
      <c r="AL5" s="1086"/>
      <c r="AM5" s="1086"/>
      <c r="AN5" s="1086"/>
      <c r="AO5" s="1086"/>
      <c r="AP5" s="1086"/>
      <c r="AQ5" s="1086"/>
      <c r="AR5" s="1086"/>
      <c r="AS5" s="1086"/>
      <c r="AT5" s="1087"/>
      <c r="AV5" s="791"/>
    </row>
    <row r="6" spans="1:48" s="24" customFormat="1" ht="26.1" customHeight="1">
      <c r="A6" s="1084" t="s">
        <v>596</v>
      </c>
      <c r="B6" s="1085"/>
      <c r="C6" s="1085"/>
      <c r="D6" s="1085"/>
      <c r="E6" s="1085"/>
      <c r="F6" s="1085"/>
      <c r="G6" s="1085"/>
      <c r="H6" s="1088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90"/>
      <c r="U6" s="1091" t="s">
        <v>597</v>
      </c>
      <c r="V6" s="1092"/>
      <c r="W6" s="1092"/>
      <c r="X6" s="1092"/>
      <c r="Y6" s="1092"/>
      <c r="Z6" s="1092"/>
      <c r="AA6" s="1092"/>
      <c r="AB6" s="1092"/>
      <c r="AC6" s="109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1094"/>
    </row>
    <row r="7" spans="1:48" s="24" customFormat="1" ht="26.1" customHeight="1">
      <c r="A7" s="1057" t="s">
        <v>587</v>
      </c>
      <c r="B7" s="1058"/>
      <c r="C7" s="1058"/>
      <c r="D7" s="1058"/>
      <c r="E7" s="1058"/>
      <c r="F7" s="1058"/>
      <c r="G7" s="1058"/>
      <c r="H7" s="1078"/>
      <c r="I7" s="1079"/>
      <c r="J7" s="1079"/>
      <c r="K7" s="1079"/>
      <c r="L7" s="1079"/>
      <c r="M7" s="1079"/>
      <c r="N7" s="1079"/>
      <c r="O7" s="1079"/>
      <c r="P7" s="1079"/>
      <c r="Q7" s="1079"/>
      <c r="R7" s="1079"/>
      <c r="S7" s="1079"/>
      <c r="T7" s="1079"/>
      <c r="U7" s="1079"/>
      <c r="V7" s="1079"/>
      <c r="W7" s="1079"/>
      <c r="X7" s="1079"/>
      <c r="Y7" s="1079"/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79"/>
      <c r="AK7" s="1079"/>
      <c r="AL7" s="1079"/>
      <c r="AM7" s="1079"/>
      <c r="AN7" s="1079"/>
      <c r="AO7" s="1079"/>
      <c r="AP7" s="1079"/>
      <c r="AQ7" s="1079"/>
      <c r="AR7" s="1079"/>
      <c r="AS7" s="1079"/>
      <c r="AT7" s="1080"/>
    </row>
    <row r="8" spans="1:48" s="24" customFormat="1" ht="26.1" customHeight="1">
      <c r="A8" s="1057" t="s">
        <v>588</v>
      </c>
      <c r="B8" s="1058"/>
      <c r="C8" s="1058"/>
      <c r="D8" s="1058"/>
      <c r="E8" s="1058"/>
      <c r="F8" s="1058"/>
      <c r="G8" s="1058"/>
      <c r="H8" s="1081" t="s">
        <v>719</v>
      </c>
      <c r="I8" s="1082"/>
      <c r="J8" s="1082"/>
      <c r="K8" s="1082"/>
      <c r="L8" s="1082"/>
      <c r="M8" s="1082"/>
      <c r="N8" s="1082"/>
      <c r="O8" s="1082"/>
      <c r="P8" s="1082"/>
      <c r="Q8" s="1082"/>
      <c r="R8" s="1082"/>
      <c r="S8" s="1082"/>
      <c r="T8" s="1082"/>
      <c r="U8" s="1082"/>
      <c r="V8" s="1082"/>
      <c r="W8" s="1082"/>
      <c r="X8" s="1082"/>
      <c r="Y8" s="1082"/>
      <c r="Z8" s="1082"/>
      <c r="AA8" s="1082"/>
      <c r="AB8" s="1082"/>
      <c r="AC8" s="1082"/>
      <c r="AD8" s="1082"/>
      <c r="AE8" s="1082"/>
      <c r="AF8" s="1082"/>
      <c r="AG8" s="1082"/>
      <c r="AH8" s="1082"/>
      <c r="AI8" s="1082"/>
      <c r="AJ8" s="1082"/>
      <c r="AK8" s="1082"/>
      <c r="AL8" s="1082"/>
      <c r="AM8" s="1082"/>
      <c r="AN8" s="1082"/>
      <c r="AO8" s="1082"/>
      <c r="AP8" s="1082"/>
      <c r="AQ8" s="1082"/>
      <c r="AR8" s="1082"/>
      <c r="AS8" s="1082"/>
      <c r="AT8" s="1083"/>
    </row>
    <row r="9" spans="1:48" s="24" customFormat="1" ht="26.1" customHeight="1">
      <c r="A9" s="1099" t="s">
        <v>598</v>
      </c>
      <c r="B9" s="1100"/>
      <c r="C9" s="1100"/>
      <c r="D9" s="1100"/>
      <c r="E9" s="1100"/>
      <c r="F9" s="1100"/>
      <c r="G9" s="1100"/>
      <c r="H9" s="1095" t="s">
        <v>599</v>
      </c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64" t="s">
        <v>600</v>
      </c>
      <c r="AF9" s="727"/>
      <c r="AG9" s="728"/>
      <c r="AH9" s="728"/>
      <c r="AI9" s="728"/>
      <c r="AJ9" s="728"/>
      <c r="AK9" s="728"/>
      <c r="AL9" s="728"/>
      <c r="AM9" s="728"/>
      <c r="AN9" s="728"/>
      <c r="AO9" s="728"/>
      <c r="AP9" s="728"/>
      <c r="AQ9" s="728"/>
      <c r="AR9" s="728"/>
      <c r="AS9" s="728"/>
      <c r="AT9" s="227" t="s">
        <v>387</v>
      </c>
    </row>
    <row r="10" spans="1:48" s="24" customFormat="1" ht="26.1" customHeight="1">
      <c r="A10" s="1099"/>
      <c r="B10" s="1100"/>
      <c r="C10" s="1100"/>
      <c r="D10" s="1100"/>
      <c r="E10" s="1100"/>
      <c r="F10" s="1100"/>
      <c r="G10" s="1100"/>
      <c r="H10" s="1095" t="s">
        <v>601</v>
      </c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1095"/>
      <c r="V10" s="1095"/>
      <c r="W10" s="1095"/>
      <c r="X10" s="1095"/>
      <c r="Y10" s="1095"/>
      <c r="Z10" s="1095"/>
      <c r="AA10" s="1095"/>
      <c r="AB10" s="1095"/>
      <c r="AC10" s="1095"/>
      <c r="AD10" s="1095"/>
      <c r="AE10" s="164" t="s">
        <v>600</v>
      </c>
      <c r="AF10" s="727"/>
      <c r="AG10" s="728"/>
      <c r="AH10" s="728"/>
      <c r="AI10" s="728"/>
      <c r="AJ10" s="728"/>
      <c r="AK10" s="728"/>
      <c r="AL10" s="728"/>
      <c r="AM10" s="728"/>
      <c r="AN10" s="728"/>
      <c r="AO10" s="728"/>
      <c r="AP10" s="728"/>
      <c r="AQ10" s="728"/>
      <c r="AR10" s="728"/>
      <c r="AS10" s="728"/>
      <c r="AT10" s="227" t="s">
        <v>387</v>
      </c>
    </row>
    <row r="11" spans="1:48" s="24" customFormat="1" ht="26.1" customHeight="1">
      <c r="A11" s="1099"/>
      <c r="B11" s="1100"/>
      <c r="C11" s="1100"/>
      <c r="D11" s="1100"/>
      <c r="E11" s="1100"/>
      <c r="F11" s="1100"/>
      <c r="G11" s="1100"/>
      <c r="H11" s="1095" t="s">
        <v>602</v>
      </c>
      <c r="I11" s="1095"/>
      <c r="J11" s="1095"/>
      <c r="K11" s="1095"/>
      <c r="L11" s="1095"/>
      <c r="M11" s="1095"/>
      <c r="N11" s="1095"/>
      <c r="O11" s="1095"/>
      <c r="P11" s="1095"/>
      <c r="Q11" s="1095"/>
      <c r="R11" s="1095"/>
      <c r="S11" s="1095"/>
      <c r="T11" s="1095"/>
      <c r="U11" s="1095"/>
      <c r="V11" s="1095"/>
      <c r="W11" s="1095"/>
      <c r="X11" s="1095"/>
      <c r="Y11" s="1095"/>
      <c r="Z11" s="1095"/>
      <c r="AA11" s="1095"/>
      <c r="AB11" s="1095"/>
      <c r="AC11" s="1095"/>
      <c r="AD11" s="1095"/>
      <c r="AE11" s="164" t="s">
        <v>600</v>
      </c>
      <c r="AF11" s="727"/>
      <c r="AG11" s="728"/>
      <c r="AH11" s="728"/>
      <c r="AI11" s="728"/>
      <c r="AJ11" s="728"/>
      <c r="AK11" s="728"/>
      <c r="AL11" s="728"/>
      <c r="AM11" s="728"/>
      <c r="AN11" s="728"/>
      <c r="AO11" s="728"/>
      <c r="AP11" s="728"/>
      <c r="AQ11" s="728"/>
      <c r="AR11" s="728"/>
      <c r="AS11" s="728"/>
      <c r="AT11" s="227" t="s">
        <v>387</v>
      </c>
    </row>
    <row r="12" spans="1:48" s="24" customFormat="1" ht="26.1" customHeight="1">
      <c r="A12" s="1099"/>
      <c r="B12" s="1100"/>
      <c r="C12" s="1100"/>
      <c r="D12" s="1100"/>
      <c r="E12" s="1100"/>
      <c r="F12" s="1100"/>
      <c r="G12" s="1100"/>
      <c r="H12" s="1095" t="s">
        <v>603</v>
      </c>
      <c r="I12" s="1095"/>
      <c r="J12" s="1095"/>
      <c r="K12" s="1095"/>
      <c r="L12" s="1095"/>
      <c r="M12" s="1095"/>
      <c r="N12" s="1095"/>
      <c r="O12" s="1095"/>
      <c r="P12" s="1095"/>
      <c r="Q12" s="1095"/>
      <c r="R12" s="1095"/>
      <c r="S12" s="1095"/>
      <c r="T12" s="1095"/>
      <c r="U12" s="1095"/>
      <c r="V12" s="1095"/>
      <c r="W12" s="1095"/>
      <c r="X12" s="1095"/>
      <c r="Y12" s="1095"/>
      <c r="Z12" s="1095"/>
      <c r="AA12" s="1095"/>
      <c r="AB12" s="1095"/>
      <c r="AC12" s="1095"/>
      <c r="AD12" s="1095"/>
      <c r="AE12" s="164" t="s">
        <v>600</v>
      </c>
      <c r="AF12" s="727"/>
      <c r="AG12" s="728"/>
      <c r="AH12" s="728"/>
      <c r="AI12" s="728"/>
      <c r="AJ12" s="728"/>
      <c r="AK12" s="728"/>
      <c r="AL12" s="728"/>
      <c r="AM12" s="728"/>
      <c r="AN12" s="728"/>
      <c r="AO12" s="728"/>
      <c r="AP12" s="728"/>
      <c r="AQ12" s="728"/>
      <c r="AR12" s="728"/>
      <c r="AS12" s="728"/>
      <c r="AT12" s="227" t="s">
        <v>387</v>
      </c>
    </row>
    <row r="13" spans="1:48" s="24" customFormat="1" ht="26.1" customHeight="1">
      <c r="A13" s="1099"/>
      <c r="B13" s="1100"/>
      <c r="C13" s="1100"/>
      <c r="D13" s="1100"/>
      <c r="E13" s="1100"/>
      <c r="F13" s="1100"/>
      <c r="G13" s="1100"/>
      <c r="H13" s="1095" t="s">
        <v>604</v>
      </c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64" t="s">
        <v>600</v>
      </c>
      <c r="AF13" s="727"/>
      <c r="AG13" s="728"/>
      <c r="AH13" s="728"/>
      <c r="AI13" s="728"/>
      <c r="AJ13" s="728"/>
      <c r="AK13" s="728"/>
      <c r="AL13" s="728"/>
      <c r="AM13" s="728"/>
      <c r="AN13" s="728"/>
      <c r="AO13" s="728"/>
      <c r="AP13" s="728"/>
      <c r="AQ13" s="728"/>
      <c r="AR13" s="728"/>
      <c r="AS13" s="728"/>
      <c r="AT13" s="227" t="s">
        <v>387</v>
      </c>
    </row>
    <row r="14" spans="1:48" s="24" customFormat="1" ht="26.1" customHeight="1" thickBot="1">
      <c r="A14" s="1101"/>
      <c r="B14" s="1102"/>
      <c r="C14" s="1102"/>
      <c r="D14" s="1102"/>
      <c r="E14" s="1102"/>
      <c r="F14" s="1102"/>
      <c r="G14" s="1102"/>
      <c r="H14" s="1096" t="s">
        <v>605</v>
      </c>
      <c r="I14" s="1096"/>
      <c r="J14" s="1096"/>
      <c r="K14" s="1096"/>
      <c r="L14" s="1096"/>
      <c r="M14" s="1096"/>
      <c r="N14" s="1096"/>
      <c r="O14" s="1096"/>
      <c r="P14" s="1096"/>
      <c r="Q14" s="1096"/>
      <c r="R14" s="1096"/>
      <c r="S14" s="1096"/>
      <c r="T14" s="1096"/>
      <c r="U14" s="1096"/>
      <c r="V14" s="1096"/>
      <c r="W14" s="1096"/>
      <c r="X14" s="1096"/>
      <c r="Y14" s="1096"/>
      <c r="Z14" s="1096"/>
      <c r="AA14" s="1096"/>
      <c r="AB14" s="1096"/>
      <c r="AC14" s="1096"/>
      <c r="AD14" s="1096"/>
      <c r="AE14" s="173" t="s">
        <v>600</v>
      </c>
      <c r="AF14" s="1097"/>
      <c r="AG14" s="1098"/>
      <c r="AH14" s="1098"/>
      <c r="AI14" s="1098"/>
      <c r="AJ14" s="1098"/>
      <c r="AK14" s="1098"/>
      <c r="AL14" s="1098"/>
      <c r="AM14" s="1098"/>
      <c r="AN14" s="1098"/>
      <c r="AO14" s="1098"/>
      <c r="AP14" s="1098"/>
      <c r="AQ14" s="1098"/>
      <c r="AR14" s="1098"/>
      <c r="AS14" s="1098"/>
      <c r="AT14" s="228" t="s">
        <v>387</v>
      </c>
    </row>
    <row r="15" spans="1:48" s="24" customFormat="1" ht="20.100000000000001" customHeight="1" thickTop="1">
      <c r="A15" s="661" t="s">
        <v>606</v>
      </c>
      <c r="B15" s="569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229" t="s">
        <v>600</v>
      </c>
      <c r="AF15" s="1074">
        <f>SUM(AF9:AS14)</f>
        <v>0</v>
      </c>
      <c r="AG15" s="1075"/>
      <c r="AH15" s="1075"/>
      <c r="AI15" s="1075"/>
      <c r="AJ15" s="1075"/>
      <c r="AK15" s="1075"/>
      <c r="AL15" s="1075"/>
      <c r="AM15" s="1075"/>
      <c r="AN15" s="1075"/>
      <c r="AO15" s="1075"/>
      <c r="AP15" s="1075"/>
      <c r="AQ15" s="1075"/>
      <c r="AR15" s="1075"/>
      <c r="AS15" s="1075"/>
      <c r="AT15" s="165" t="s">
        <v>387</v>
      </c>
    </row>
    <row r="16" spans="1:48" s="24" customFormat="1" ht="6.95" customHeight="1"/>
    <row r="17" spans="1:46" s="24" customFormat="1" ht="18" customHeight="1">
      <c r="A17" s="521" t="s">
        <v>373</v>
      </c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</row>
    <row r="18" spans="1:46" ht="18" customHeight="1">
      <c r="A18" s="1076"/>
      <c r="B18" s="1077"/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7"/>
      <c r="P18" s="1077"/>
      <c r="Q18" s="1077"/>
      <c r="R18" s="1077"/>
      <c r="S18" s="1077"/>
      <c r="T18" s="1077"/>
      <c r="U18" s="1077"/>
      <c r="V18" s="1077"/>
      <c r="W18" s="1077"/>
      <c r="X18" s="1077"/>
      <c r="Y18" s="1077"/>
      <c r="Z18" s="1077"/>
      <c r="AA18" s="1077"/>
      <c r="AB18" s="1077"/>
      <c r="AC18" s="1077"/>
      <c r="AD18" s="1077"/>
      <c r="AE18" s="1077"/>
      <c r="AF18" s="1077"/>
      <c r="AG18" s="1077"/>
      <c r="AH18" s="1077"/>
      <c r="AI18" s="1077"/>
      <c r="AJ18" s="1077"/>
      <c r="AK18" s="1077"/>
      <c r="AL18" s="1077"/>
      <c r="AM18" s="1077"/>
      <c r="AN18" s="1077"/>
      <c r="AO18" s="1077"/>
      <c r="AP18" s="1077"/>
      <c r="AQ18" s="1077"/>
      <c r="AR18" s="1077"/>
      <c r="AS18" s="1077"/>
      <c r="AT18" s="1077"/>
    </row>
    <row r="19" spans="1:46" ht="18" customHeight="1">
      <c r="A19" s="1077"/>
      <c r="B19" s="1077"/>
      <c r="C19" s="1077"/>
      <c r="D19" s="107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  <c r="O19" s="1077"/>
      <c r="P19" s="1077"/>
      <c r="Q19" s="1077"/>
      <c r="R19" s="1077"/>
      <c r="S19" s="1077"/>
      <c r="T19" s="1077"/>
      <c r="U19" s="1077"/>
      <c r="V19" s="1077"/>
      <c r="W19" s="1077"/>
      <c r="X19" s="1077"/>
      <c r="Y19" s="1077"/>
      <c r="Z19" s="1077"/>
      <c r="AA19" s="1077"/>
      <c r="AB19" s="1077"/>
      <c r="AC19" s="1077"/>
      <c r="AD19" s="1077"/>
      <c r="AE19" s="1077"/>
      <c r="AF19" s="1077"/>
      <c r="AG19" s="1077"/>
      <c r="AH19" s="1077"/>
      <c r="AI19" s="1077"/>
      <c r="AJ19" s="1077"/>
      <c r="AK19" s="1077"/>
      <c r="AL19" s="1077"/>
      <c r="AM19" s="1077"/>
      <c r="AN19" s="1077"/>
      <c r="AO19" s="1077"/>
      <c r="AP19" s="1077"/>
      <c r="AQ19" s="1077"/>
      <c r="AR19" s="1077"/>
      <c r="AS19" s="1077"/>
      <c r="AT19" s="1077"/>
    </row>
    <row r="20" spans="1:46" ht="18" customHeight="1">
      <c r="A20" s="1077"/>
      <c r="B20" s="1077"/>
      <c r="C20" s="1077"/>
      <c r="D20" s="1077"/>
      <c r="E20" s="1077"/>
      <c r="F20" s="1077"/>
      <c r="G20" s="1077"/>
      <c r="H20" s="1077"/>
      <c r="I20" s="1077"/>
      <c r="J20" s="1077"/>
      <c r="K20" s="1077"/>
      <c r="L20" s="1077"/>
      <c r="M20" s="1077"/>
      <c r="N20" s="1077"/>
      <c r="O20" s="1077"/>
      <c r="P20" s="1077"/>
      <c r="Q20" s="1077"/>
      <c r="R20" s="1077"/>
      <c r="S20" s="1077"/>
      <c r="T20" s="1077"/>
      <c r="U20" s="1077"/>
      <c r="V20" s="1077"/>
      <c r="W20" s="1077"/>
      <c r="X20" s="1077"/>
      <c r="Y20" s="1077"/>
      <c r="Z20" s="1077"/>
      <c r="AA20" s="1077"/>
      <c r="AB20" s="1077"/>
      <c r="AC20" s="1077"/>
      <c r="AD20" s="1077"/>
      <c r="AE20" s="1077"/>
      <c r="AF20" s="1077"/>
      <c r="AG20" s="1077"/>
      <c r="AH20" s="1077"/>
      <c r="AI20" s="1077"/>
      <c r="AJ20" s="1077"/>
      <c r="AK20" s="1077"/>
      <c r="AL20" s="1077"/>
      <c r="AM20" s="1077"/>
      <c r="AN20" s="1077"/>
      <c r="AO20" s="1077"/>
      <c r="AP20" s="1077"/>
      <c r="AQ20" s="1077"/>
      <c r="AR20" s="1077"/>
      <c r="AS20" s="1077"/>
      <c r="AT20" s="1077"/>
    </row>
    <row r="21" spans="1:46" ht="18" customHeight="1">
      <c r="A21" s="1077"/>
      <c r="B21" s="1077"/>
      <c r="C21" s="1077"/>
      <c r="D21" s="1077"/>
      <c r="E21" s="1077"/>
      <c r="F21" s="1077"/>
      <c r="G21" s="1077"/>
      <c r="H21" s="1077"/>
      <c r="I21" s="1077"/>
      <c r="J21" s="1077"/>
      <c r="K21" s="1077"/>
      <c r="L21" s="1077"/>
      <c r="M21" s="1077"/>
      <c r="N21" s="1077"/>
      <c r="O21" s="1077"/>
      <c r="P21" s="1077"/>
      <c r="Q21" s="1077"/>
      <c r="R21" s="1077"/>
      <c r="S21" s="1077"/>
      <c r="T21" s="1077"/>
      <c r="U21" s="1077"/>
      <c r="V21" s="1077"/>
      <c r="W21" s="1077"/>
      <c r="X21" s="1077"/>
      <c r="Y21" s="1077"/>
      <c r="Z21" s="1077"/>
      <c r="AA21" s="1077"/>
      <c r="AB21" s="1077"/>
      <c r="AC21" s="1077"/>
      <c r="AD21" s="1077"/>
      <c r="AE21" s="1077"/>
      <c r="AF21" s="1077"/>
      <c r="AG21" s="1077"/>
      <c r="AH21" s="1077"/>
      <c r="AI21" s="1077"/>
      <c r="AJ21" s="1077"/>
      <c r="AK21" s="1077"/>
      <c r="AL21" s="1077"/>
      <c r="AM21" s="1077"/>
      <c r="AN21" s="1077"/>
      <c r="AO21" s="1077"/>
      <c r="AP21" s="1077"/>
      <c r="AQ21" s="1077"/>
      <c r="AR21" s="1077"/>
      <c r="AS21" s="1077"/>
      <c r="AT21" s="1077"/>
    </row>
    <row r="22" spans="1:46" ht="18" customHeight="1">
      <c r="A22" s="1077"/>
      <c r="B22" s="1077"/>
      <c r="C22" s="1077"/>
      <c r="D22" s="1077"/>
      <c r="E22" s="1077"/>
      <c r="F22" s="1077"/>
      <c r="G22" s="1077"/>
      <c r="H22" s="1077"/>
      <c r="I22" s="1077"/>
      <c r="J22" s="1077"/>
      <c r="K22" s="1077"/>
      <c r="L22" s="1077"/>
      <c r="M22" s="1077"/>
      <c r="N22" s="1077"/>
      <c r="O22" s="1077"/>
      <c r="P22" s="1077"/>
      <c r="Q22" s="1077"/>
      <c r="R22" s="1077"/>
      <c r="S22" s="1077"/>
      <c r="T22" s="1077"/>
      <c r="U22" s="1077"/>
      <c r="V22" s="1077"/>
      <c r="W22" s="1077"/>
      <c r="X22" s="1077"/>
      <c r="Y22" s="1077"/>
      <c r="Z22" s="1077"/>
      <c r="AA22" s="1077"/>
      <c r="AB22" s="1077"/>
      <c r="AC22" s="1077"/>
      <c r="AD22" s="1077"/>
      <c r="AE22" s="1077"/>
      <c r="AF22" s="1077"/>
      <c r="AG22" s="1077"/>
      <c r="AH22" s="1077"/>
      <c r="AI22" s="1077"/>
      <c r="AJ22" s="1077"/>
      <c r="AK22" s="1077"/>
      <c r="AL22" s="1077"/>
      <c r="AM22" s="1077"/>
      <c r="AN22" s="1077"/>
      <c r="AO22" s="1077"/>
      <c r="AP22" s="1077"/>
      <c r="AQ22" s="1077"/>
      <c r="AR22" s="1077"/>
      <c r="AS22" s="1077"/>
      <c r="AT22" s="1077"/>
    </row>
    <row r="23" spans="1:46" ht="18" customHeight="1">
      <c r="A23" s="1077"/>
      <c r="B23" s="1077"/>
      <c r="C23" s="1077"/>
      <c r="D23" s="107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1077"/>
      <c r="P23" s="1077"/>
      <c r="Q23" s="1077"/>
      <c r="R23" s="1077"/>
      <c r="S23" s="1077"/>
      <c r="T23" s="1077"/>
      <c r="U23" s="1077"/>
      <c r="V23" s="1077"/>
      <c r="W23" s="1077"/>
      <c r="X23" s="1077"/>
      <c r="Y23" s="1077"/>
      <c r="Z23" s="1077"/>
      <c r="AA23" s="1077"/>
      <c r="AB23" s="1077"/>
      <c r="AC23" s="1077"/>
      <c r="AD23" s="1077"/>
      <c r="AE23" s="1077"/>
      <c r="AF23" s="1077"/>
      <c r="AG23" s="1077"/>
      <c r="AH23" s="1077"/>
      <c r="AI23" s="1077"/>
      <c r="AJ23" s="1077"/>
      <c r="AK23" s="1077"/>
      <c r="AL23" s="1077"/>
      <c r="AM23" s="1077"/>
      <c r="AN23" s="1077"/>
      <c r="AO23" s="1077"/>
      <c r="AP23" s="1077"/>
      <c r="AQ23" s="1077"/>
      <c r="AR23" s="1077"/>
      <c r="AS23" s="1077"/>
      <c r="AT23" s="1077"/>
    </row>
    <row r="24" spans="1:46" ht="18" customHeight="1">
      <c r="A24" s="1077"/>
      <c r="B24" s="1077"/>
      <c r="C24" s="1077"/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1077"/>
      <c r="AN24" s="1077"/>
      <c r="AO24" s="1077"/>
      <c r="AP24" s="1077"/>
      <c r="AQ24" s="1077"/>
      <c r="AR24" s="1077"/>
      <c r="AS24" s="1077"/>
      <c r="AT24" s="1077"/>
    </row>
    <row r="25" spans="1:46" ht="18" customHeight="1">
      <c r="A25" s="1077"/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1077"/>
      <c r="AN25" s="1077"/>
      <c r="AO25" s="1077"/>
      <c r="AP25" s="1077"/>
      <c r="AQ25" s="1077"/>
      <c r="AR25" s="1077"/>
      <c r="AS25" s="1077"/>
      <c r="AT25" s="1077"/>
    </row>
    <row r="26" spans="1:46" ht="18" customHeight="1">
      <c r="A26" s="1077"/>
      <c r="B26" s="1077"/>
      <c r="C26" s="1077"/>
      <c r="D26" s="1077"/>
      <c r="E26" s="1077"/>
      <c r="F26" s="1077"/>
      <c r="G26" s="1077"/>
      <c r="H26" s="1077"/>
      <c r="I26" s="1077"/>
      <c r="J26" s="1077"/>
      <c r="K26" s="1077"/>
      <c r="L26" s="1077"/>
      <c r="M26" s="1077"/>
      <c r="N26" s="1077"/>
      <c r="O26" s="1077"/>
      <c r="P26" s="1077"/>
      <c r="Q26" s="1077"/>
      <c r="R26" s="1077"/>
      <c r="S26" s="1077"/>
      <c r="T26" s="1077"/>
      <c r="U26" s="1077"/>
      <c r="V26" s="1077"/>
      <c r="W26" s="1077"/>
      <c r="X26" s="1077"/>
      <c r="Y26" s="1077"/>
      <c r="Z26" s="1077"/>
      <c r="AA26" s="1077"/>
      <c r="AB26" s="1077"/>
      <c r="AC26" s="1077"/>
      <c r="AD26" s="1077"/>
      <c r="AE26" s="1077"/>
      <c r="AF26" s="1077"/>
      <c r="AG26" s="1077"/>
      <c r="AH26" s="1077"/>
      <c r="AI26" s="1077"/>
      <c r="AJ26" s="1077"/>
      <c r="AK26" s="1077"/>
      <c r="AL26" s="1077"/>
      <c r="AM26" s="1077"/>
      <c r="AN26" s="1077"/>
      <c r="AO26" s="1077"/>
      <c r="AP26" s="1077"/>
      <c r="AQ26" s="1077"/>
      <c r="AR26" s="1077"/>
      <c r="AS26" s="1077"/>
      <c r="AT26" s="1077"/>
    </row>
    <row r="27" spans="1:46" ht="18" customHeight="1">
      <c r="A27" s="1077"/>
      <c r="B27" s="1077"/>
      <c r="C27" s="1077"/>
      <c r="D27" s="1077"/>
      <c r="E27" s="1077"/>
      <c r="F27" s="1077"/>
      <c r="G27" s="1077"/>
      <c r="H27" s="1077"/>
      <c r="I27" s="1077"/>
      <c r="J27" s="1077"/>
      <c r="K27" s="1077"/>
      <c r="L27" s="1077"/>
      <c r="M27" s="1077"/>
      <c r="N27" s="1077"/>
      <c r="O27" s="1077"/>
      <c r="P27" s="1077"/>
      <c r="Q27" s="1077"/>
      <c r="R27" s="1077"/>
      <c r="S27" s="1077"/>
      <c r="T27" s="1077"/>
      <c r="U27" s="1077"/>
      <c r="V27" s="1077"/>
      <c r="W27" s="1077"/>
      <c r="X27" s="1077"/>
      <c r="Y27" s="1077"/>
      <c r="Z27" s="1077"/>
      <c r="AA27" s="1077"/>
      <c r="AB27" s="1077"/>
      <c r="AC27" s="1077"/>
      <c r="AD27" s="1077"/>
      <c r="AE27" s="1077"/>
      <c r="AF27" s="1077"/>
      <c r="AG27" s="1077"/>
      <c r="AH27" s="1077"/>
      <c r="AI27" s="1077"/>
      <c r="AJ27" s="1077"/>
      <c r="AK27" s="1077"/>
      <c r="AL27" s="1077"/>
      <c r="AM27" s="1077"/>
      <c r="AN27" s="1077"/>
      <c r="AO27" s="1077"/>
      <c r="AP27" s="1077"/>
      <c r="AQ27" s="1077"/>
      <c r="AR27" s="1077"/>
      <c r="AS27" s="1077"/>
      <c r="AT27" s="1077"/>
    </row>
    <row r="28" spans="1:46" ht="18" customHeight="1">
      <c r="A28" s="1077"/>
      <c r="B28" s="1077"/>
      <c r="C28" s="1077"/>
      <c r="D28" s="107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1077"/>
      <c r="P28" s="1077"/>
      <c r="Q28" s="1077"/>
      <c r="R28" s="1077"/>
      <c r="S28" s="1077"/>
      <c r="T28" s="1077"/>
      <c r="U28" s="1077"/>
      <c r="V28" s="1077"/>
      <c r="W28" s="1077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7"/>
      <c r="AK28" s="1077"/>
      <c r="AL28" s="1077"/>
      <c r="AM28" s="1077"/>
      <c r="AN28" s="1077"/>
      <c r="AO28" s="1077"/>
      <c r="AP28" s="1077"/>
      <c r="AQ28" s="1077"/>
      <c r="AR28" s="1077"/>
      <c r="AS28" s="1077"/>
      <c r="AT28" s="1077"/>
    </row>
    <row r="29" spans="1:46" ht="18" customHeight="1">
      <c r="A29" s="1077"/>
      <c r="B29" s="1077"/>
      <c r="C29" s="1077"/>
      <c r="D29" s="107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7"/>
      <c r="O29" s="1077"/>
      <c r="P29" s="1077"/>
      <c r="Q29" s="1077"/>
      <c r="R29" s="1077"/>
      <c r="S29" s="1077"/>
      <c r="T29" s="1077"/>
      <c r="U29" s="1077"/>
      <c r="V29" s="1077"/>
      <c r="W29" s="1077"/>
      <c r="X29" s="1077"/>
      <c r="Y29" s="1077"/>
      <c r="Z29" s="1077"/>
      <c r="AA29" s="1077"/>
      <c r="AB29" s="1077"/>
      <c r="AC29" s="1077"/>
      <c r="AD29" s="1077"/>
      <c r="AE29" s="1077"/>
      <c r="AF29" s="1077"/>
      <c r="AG29" s="1077"/>
      <c r="AH29" s="1077"/>
      <c r="AI29" s="1077"/>
      <c r="AJ29" s="1077"/>
      <c r="AK29" s="1077"/>
      <c r="AL29" s="1077"/>
      <c r="AM29" s="1077"/>
      <c r="AN29" s="1077"/>
      <c r="AO29" s="1077"/>
      <c r="AP29" s="1077"/>
      <c r="AQ29" s="1077"/>
      <c r="AR29" s="1077"/>
      <c r="AS29" s="1077"/>
      <c r="AT29" s="1077"/>
    </row>
    <row r="30" spans="1:46" ht="18" customHeight="1">
      <c r="A30" s="1077"/>
      <c r="B30" s="1077"/>
      <c r="C30" s="1077"/>
      <c r="D30" s="1077"/>
      <c r="E30" s="1077"/>
      <c r="F30" s="1077"/>
      <c r="G30" s="1077"/>
      <c r="H30" s="1077"/>
      <c r="I30" s="1077"/>
      <c r="J30" s="1077"/>
      <c r="K30" s="1077"/>
      <c r="L30" s="1077"/>
      <c r="M30" s="1077"/>
      <c r="N30" s="1077"/>
      <c r="O30" s="1077"/>
      <c r="P30" s="1077"/>
      <c r="Q30" s="1077"/>
      <c r="R30" s="1077"/>
      <c r="S30" s="1077"/>
      <c r="T30" s="1077"/>
      <c r="U30" s="1077"/>
      <c r="V30" s="1077"/>
      <c r="W30" s="1077"/>
      <c r="X30" s="1077"/>
      <c r="Y30" s="1077"/>
      <c r="Z30" s="1077"/>
      <c r="AA30" s="1077"/>
      <c r="AB30" s="1077"/>
      <c r="AC30" s="1077"/>
      <c r="AD30" s="1077"/>
      <c r="AE30" s="1077"/>
      <c r="AF30" s="1077"/>
      <c r="AG30" s="1077"/>
      <c r="AH30" s="1077"/>
      <c r="AI30" s="1077"/>
      <c r="AJ30" s="1077"/>
      <c r="AK30" s="1077"/>
      <c r="AL30" s="1077"/>
      <c r="AM30" s="1077"/>
      <c r="AN30" s="1077"/>
      <c r="AO30" s="1077"/>
      <c r="AP30" s="1077"/>
      <c r="AQ30" s="1077"/>
      <c r="AR30" s="1077"/>
      <c r="AS30" s="1077"/>
      <c r="AT30" s="1077"/>
    </row>
    <row r="31" spans="1:46" ht="18" customHeight="1">
      <c r="A31" s="1077"/>
      <c r="B31" s="1077"/>
      <c r="C31" s="1077"/>
      <c r="D31" s="1077"/>
      <c r="E31" s="1077"/>
      <c r="F31" s="1077"/>
      <c r="G31" s="1077"/>
      <c r="H31" s="1077"/>
      <c r="I31" s="1077"/>
      <c r="J31" s="1077"/>
      <c r="K31" s="1077"/>
      <c r="L31" s="1077"/>
      <c r="M31" s="1077"/>
      <c r="N31" s="1077"/>
      <c r="O31" s="1077"/>
      <c r="P31" s="1077"/>
      <c r="Q31" s="1077"/>
      <c r="R31" s="1077"/>
      <c r="S31" s="1077"/>
      <c r="T31" s="1077"/>
      <c r="U31" s="1077"/>
      <c r="V31" s="1077"/>
      <c r="W31" s="1077"/>
      <c r="X31" s="1077"/>
      <c r="Y31" s="1077"/>
      <c r="Z31" s="1077"/>
      <c r="AA31" s="1077"/>
      <c r="AB31" s="1077"/>
      <c r="AC31" s="1077"/>
      <c r="AD31" s="1077"/>
      <c r="AE31" s="1077"/>
      <c r="AF31" s="1077"/>
      <c r="AG31" s="1077"/>
      <c r="AH31" s="1077"/>
      <c r="AI31" s="1077"/>
      <c r="AJ31" s="1077"/>
      <c r="AK31" s="1077"/>
      <c r="AL31" s="1077"/>
      <c r="AM31" s="1077"/>
      <c r="AN31" s="1077"/>
      <c r="AO31" s="1077"/>
      <c r="AP31" s="1077"/>
      <c r="AQ31" s="1077"/>
      <c r="AR31" s="1077"/>
      <c r="AS31" s="1077"/>
      <c r="AT31" s="1077"/>
    </row>
    <row r="32" spans="1:46" ht="18" customHeight="1">
      <c r="A32" s="1077"/>
      <c r="B32" s="1077"/>
      <c r="C32" s="1077"/>
      <c r="D32" s="107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  <c r="O32" s="1077"/>
      <c r="P32" s="1077"/>
      <c r="Q32" s="1077"/>
      <c r="R32" s="1077"/>
      <c r="S32" s="1077"/>
      <c r="T32" s="1077"/>
      <c r="U32" s="1077"/>
      <c r="V32" s="1077"/>
      <c r="W32" s="1077"/>
      <c r="X32" s="1077"/>
      <c r="Y32" s="1077"/>
      <c r="Z32" s="1077"/>
      <c r="AA32" s="1077"/>
      <c r="AB32" s="1077"/>
      <c r="AC32" s="1077"/>
      <c r="AD32" s="1077"/>
      <c r="AE32" s="1077"/>
      <c r="AF32" s="1077"/>
      <c r="AG32" s="1077"/>
      <c r="AH32" s="1077"/>
      <c r="AI32" s="1077"/>
      <c r="AJ32" s="1077"/>
      <c r="AK32" s="1077"/>
      <c r="AL32" s="1077"/>
      <c r="AM32" s="1077"/>
      <c r="AN32" s="1077"/>
      <c r="AO32" s="1077"/>
      <c r="AP32" s="1077"/>
      <c r="AQ32" s="1077"/>
      <c r="AR32" s="1077"/>
      <c r="AS32" s="1077"/>
      <c r="AT32" s="1077"/>
    </row>
    <row r="33" spans="1:46" ht="18" customHeight="1">
      <c r="A33" s="1077"/>
      <c r="B33" s="1077"/>
      <c r="C33" s="1077"/>
      <c r="D33" s="1077"/>
      <c r="E33" s="1077"/>
      <c r="F33" s="1077"/>
      <c r="G33" s="1077"/>
      <c r="H33" s="1077"/>
      <c r="I33" s="1077"/>
      <c r="J33" s="1077"/>
      <c r="K33" s="1077"/>
      <c r="L33" s="1077"/>
      <c r="M33" s="1077"/>
      <c r="N33" s="1077"/>
      <c r="O33" s="1077"/>
      <c r="P33" s="1077"/>
      <c r="Q33" s="1077"/>
      <c r="R33" s="1077"/>
      <c r="S33" s="1077"/>
      <c r="T33" s="1077"/>
      <c r="U33" s="1077"/>
      <c r="V33" s="1077"/>
      <c r="W33" s="1077"/>
      <c r="X33" s="1077"/>
      <c r="Y33" s="1077"/>
      <c r="Z33" s="1077"/>
      <c r="AA33" s="1077"/>
      <c r="AB33" s="1077"/>
      <c r="AC33" s="1077"/>
      <c r="AD33" s="1077"/>
      <c r="AE33" s="1077"/>
      <c r="AF33" s="1077"/>
      <c r="AG33" s="1077"/>
      <c r="AH33" s="1077"/>
      <c r="AI33" s="1077"/>
      <c r="AJ33" s="1077"/>
      <c r="AK33" s="1077"/>
      <c r="AL33" s="1077"/>
      <c r="AM33" s="1077"/>
      <c r="AN33" s="1077"/>
      <c r="AO33" s="1077"/>
      <c r="AP33" s="1077"/>
      <c r="AQ33" s="1077"/>
      <c r="AR33" s="1077"/>
      <c r="AS33" s="1077"/>
      <c r="AT33" s="1077"/>
    </row>
    <row r="34" spans="1:46" ht="18" customHeight="1">
      <c r="A34" s="1077"/>
      <c r="B34" s="1077"/>
      <c r="C34" s="1077"/>
      <c r="D34" s="1077"/>
      <c r="E34" s="1077"/>
      <c r="F34" s="1077"/>
      <c r="G34" s="1077"/>
      <c r="H34" s="1077"/>
      <c r="I34" s="1077"/>
      <c r="J34" s="1077"/>
      <c r="K34" s="1077"/>
      <c r="L34" s="1077"/>
      <c r="M34" s="1077"/>
      <c r="N34" s="1077"/>
      <c r="O34" s="1077"/>
      <c r="P34" s="1077"/>
      <c r="Q34" s="1077"/>
      <c r="R34" s="1077"/>
      <c r="S34" s="1077"/>
      <c r="T34" s="1077"/>
      <c r="U34" s="1077"/>
      <c r="V34" s="1077"/>
      <c r="W34" s="1077"/>
      <c r="X34" s="1077"/>
      <c r="Y34" s="1077"/>
      <c r="Z34" s="1077"/>
      <c r="AA34" s="1077"/>
      <c r="AB34" s="1077"/>
      <c r="AC34" s="1077"/>
      <c r="AD34" s="1077"/>
      <c r="AE34" s="1077"/>
      <c r="AF34" s="1077"/>
      <c r="AG34" s="1077"/>
      <c r="AH34" s="1077"/>
      <c r="AI34" s="1077"/>
      <c r="AJ34" s="1077"/>
      <c r="AK34" s="1077"/>
      <c r="AL34" s="1077"/>
      <c r="AM34" s="1077"/>
      <c r="AN34" s="1077"/>
      <c r="AO34" s="1077"/>
      <c r="AP34" s="1077"/>
      <c r="AQ34" s="1077"/>
      <c r="AR34" s="1077"/>
      <c r="AS34" s="1077"/>
      <c r="AT34" s="1077"/>
    </row>
    <row r="35" spans="1:46" ht="18" customHeight="1">
      <c r="A35" s="1077"/>
      <c r="B35" s="1077"/>
      <c r="C35" s="1077"/>
      <c r="D35" s="1077"/>
      <c r="E35" s="1077"/>
      <c r="F35" s="1077"/>
      <c r="G35" s="1077"/>
      <c r="H35" s="1077"/>
      <c r="I35" s="1077"/>
      <c r="J35" s="1077"/>
      <c r="K35" s="1077"/>
      <c r="L35" s="1077"/>
      <c r="M35" s="1077"/>
      <c r="N35" s="1077"/>
      <c r="O35" s="1077"/>
      <c r="P35" s="1077"/>
      <c r="Q35" s="1077"/>
      <c r="R35" s="1077"/>
      <c r="S35" s="1077"/>
      <c r="T35" s="1077"/>
      <c r="U35" s="1077"/>
      <c r="V35" s="1077"/>
      <c r="W35" s="1077"/>
      <c r="X35" s="1077"/>
      <c r="Y35" s="1077"/>
      <c r="Z35" s="1077"/>
      <c r="AA35" s="1077"/>
      <c r="AB35" s="1077"/>
      <c r="AC35" s="1077"/>
      <c r="AD35" s="1077"/>
      <c r="AE35" s="1077"/>
      <c r="AF35" s="1077"/>
      <c r="AG35" s="1077"/>
      <c r="AH35" s="1077"/>
      <c r="AI35" s="1077"/>
      <c r="AJ35" s="1077"/>
      <c r="AK35" s="1077"/>
      <c r="AL35" s="1077"/>
      <c r="AM35" s="1077"/>
      <c r="AN35" s="1077"/>
      <c r="AO35" s="1077"/>
      <c r="AP35" s="1077"/>
      <c r="AQ35" s="1077"/>
      <c r="AR35" s="1077"/>
      <c r="AS35" s="1077"/>
      <c r="AT35" s="1077"/>
    </row>
    <row r="36" spans="1:46" s="144" customFormat="1" ht="18" customHeight="1">
      <c r="A36" s="482" t="s">
        <v>591</v>
      </c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584" t="s">
        <v>392</v>
      </c>
      <c r="M36" s="584"/>
      <c r="N36" s="584"/>
      <c r="O36" s="584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18"/>
      <c r="AO36" s="118"/>
      <c r="AP36" s="118"/>
      <c r="AQ36" s="118"/>
      <c r="AR36" s="118"/>
    </row>
  </sheetData>
  <sheetProtection insertColumns="0" deleteColumns="0"/>
  <protectedRanges>
    <protectedRange sqref="H3:I3 J15 AE15:AS15 AC9:AS14 H7:I8 Q9:AA14 Q5:AT5 H5:P5 J9:P14" name="범위1"/>
    <protectedRange sqref="AU2:CE2" name="범위1_1"/>
    <protectedRange sqref="AA6 AP6 AU6:CE6 I6" name="범위1_2"/>
    <protectedRange sqref="AH4" name="범위1_3"/>
  </protectedRanges>
  <mergeCells count="39">
    <mergeCell ref="A1:AT1"/>
    <mergeCell ref="A3:G3"/>
    <mergeCell ref="H3:AT3"/>
    <mergeCell ref="A4:G4"/>
    <mergeCell ref="H4:M4"/>
    <mergeCell ref="N4:AD4"/>
    <mergeCell ref="AE4:AG4"/>
    <mergeCell ref="AH4:AQ4"/>
    <mergeCell ref="AR4:AT4"/>
    <mergeCell ref="A36:K36"/>
    <mergeCell ref="L36:O36"/>
    <mergeCell ref="AF11:AS11"/>
    <mergeCell ref="H12:AD12"/>
    <mergeCell ref="AF12:AS12"/>
    <mergeCell ref="H13:AD13"/>
    <mergeCell ref="AF13:AS13"/>
    <mergeCell ref="H14:AD14"/>
    <mergeCell ref="AF14:AS14"/>
    <mergeCell ref="A9:G14"/>
    <mergeCell ref="H9:AD9"/>
    <mergeCell ref="AF9:AS9"/>
    <mergeCell ref="H10:AD10"/>
    <mergeCell ref="AF10:AS10"/>
    <mergeCell ref="H11:AD11"/>
    <mergeCell ref="AV4:AV5"/>
    <mergeCell ref="A15:AD15"/>
    <mergeCell ref="AF15:AS15"/>
    <mergeCell ref="A17:AT17"/>
    <mergeCell ref="A18:AT35"/>
    <mergeCell ref="A7:G7"/>
    <mergeCell ref="H7:AT7"/>
    <mergeCell ref="A8:G8"/>
    <mergeCell ref="H8:AT8"/>
    <mergeCell ref="A5:G5"/>
    <mergeCell ref="H5:AT5"/>
    <mergeCell ref="A6:G6"/>
    <mergeCell ref="H6:T6"/>
    <mergeCell ref="U6:AC6"/>
    <mergeCell ref="AD6:AT6"/>
  </mergeCells>
  <phoneticPr fontId="2" type="noConversion"/>
  <hyperlinks>
    <hyperlink ref="AV3" location="'종합 안내문'!B6" display="'종합 안내문'!B6"/>
    <hyperlink ref="AV4" location="'청구서식 목차'!C2" display="'청구서식 목차'!C2"/>
  </hyperlinks>
  <printOptions horizontalCentered="1"/>
  <pageMargins left="0.11811023622047245" right="0.11811023622047245" top="0.59055118110236227" bottom="0.39370078740157483" header="0.31496062992125984" footer="0.31496062992125984"/>
  <pageSetup paperSize="9" scale="99" orientation="portrait" errors="blank" r:id="rId1"/>
  <headerFooter scaleWithDoc="0">
    <oddHeader>&amp;L&amp;G</oddHeader>
  </headerFooter>
  <legacy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67"/>
  <sheetViews>
    <sheetView topLeftCell="A10" zoomScaleNormal="100" workbookViewId="0">
      <selection activeCell="AV13" sqref="AV13"/>
    </sheetView>
  </sheetViews>
  <sheetFormatPr defaultColWidth="2" defaultRowHeight="18" customHeight="1"/>
  <cols>
    <col min="1" max="47" width="2" style="118"/>
    <col min="48" max="48" width="15.625" style="118" customWidth="1"/>
    <col min="49" max="16384" width="2" style="118"/>
  </cols>
  <sheetData>
    <row r="1" spans="1:81" ht="27" customHeight="1">
      <c r="A1" s="513" t="s">
        <v>607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</row>
    <row r="2" spans="1:81" ht="12.95" customHeight="1" thickBot="1"/>
    <row r="3" spans="1:81" s="24" customFormat="1" ht="27.95" customHeight="1">
      <c r="A3" s="1200" t="s">
        <v>37</v>
      </c>
      <c r="B3" s="1201"/>
      <c r="C3" s="1201"/>
      <c r="D3" s="1201"/>
      <c r="E3" s="1201"/>
      <c r="F3" s="1201"/>
      <c r="G3" s="1201"/>
      <c r="H3" s="1201"/>
      <c r="I3" s="1202"/>
      <c r="J3" s="1203" t="s">
        <v>581</v>
      </c>
      <c r="K3" s="1204"/>
      <c r="L3" s="1204"/>
      <c r="M3" s="1204"/>
      <c r="N3" s="1204"/>
      <c r="O3" s="1204"/>
      <c r="P3" s="1205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7"/>
      <c r="AB3" s="1203" t="s">
        <v>582</v>
      </c>
      <c r="AC3" s="1204"/>
      <c r="AD3" s="1204"/>
      <c r="AE3" s="1204"/>
      <c r="AF3" s="1208"/>
      <c r="AG3" s="1209"/>
      <c r="AH3" s="1210"/>
      <c r="AI3" s="1210"/>
      <c r="AJ3" s="1210"/>
      <c r="AK3" s="1210"/>
      <c r="AL3" s="1210"/>
      <c r="AM3" s="1210"/>
      <c r="AN3" s="1210"/>
      <c r="AO3" s="1210"/>
      <c r="AP3" s="1210"/>
      <c r="AQ3" s="1210"/>
      <c r="AR3" s="1210"/>
      <c r="AS3" s="174" t="s">
        <v>390</v>
      </c>
      <c r="AT3" s="175"/>
      <c r="AV3" s="225" t="s">
        <v>714</v>
      </c>
    </row>
    <row r="4" spans="1:81" s="24" customFormat="1" ht="27.95" customHeight="1">
      <c r="A4" s="1149" t="s">
        <v>389</v>
      </c>
      <c r="B4" s="1033"/>
      <c r="C4" s="1033"/>
      <c r="D4" s="1033"/>
      <c r="E4" s="1033"/>
      <c r="F4" s="1033"/>
      <c r="G4" s="1033"/>
      <c r="H4" s="1033"/>
      <c r="I4" s="1150"/>
      <c r="J4" s="1211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3" t="s">
        <v>608</v>
      </c>
      <c r="X4" s="1214"/>
      <c r="Y4" s="1214"/>
      <c r="Z4" s="1214"/>
      <c r="AA4" s="1215"/>
      <c r="AB4" s="1212"/>
      <c r="AC4" s="1212"/>
      <c r="AD4" s="1212"/>
      <c r="AE4" s="1212"/>
      <c r="AF4" s="1212"/>
      <c r="AG4" s="1212"/>
      <c r="AH4" s="1212"/>
      <c r="AI4" s="1212"/>
      <c r="AJ4" s="1212"/>
      <c r="AK4" s="1212"/>
      <c r="AL4" s="1212"/>
      <c r="AM4" s="1212"/>
      <c r="AN4" s="1212"/>
      <c r="AO4" s="1212"/>
      <c r="AP4" s="1212"/>
      <c r="AQ4" s="1212"/>
      <c r="AR4" s="1212"/>
      <c r="AS4" s="1212"/>
      <c r="AT4" s="1216"/>
      <c r="AV4" s="790" t="s">
        <v>715</v>
      </c>
    </row>
    <row r="5" spans="1:81" s="24" customFormat="1" ht="27.95" customHeight="1">
      <c r="A5" s="1171" t="s">
        <v>609</v>
      </c>
      <c r="B5" s="1031"/>
      <c r="C5" s="1031"/>
      <c r="D5" s="1031"/>
      <c r="E5" s="1031"/>
      <c r="F5" s="1031"/>
      <c r="G5" s="1031"/>
      <c r="H5" s="1031"/>
      <c r="I5" s="1172"/>
      <c r="J5" s="1173" t="s">
        <v>582</v>
      </c>
      <c r="K5" s="1174"/>
      <c r="L5" s="1174"/>
      <c r="M5" s="1174"/>
      <c r="N5" s="1174"/>
      <c r="O5" s="1069"/>
      <c r="P5" s="1175"/>
      <c r="Q5" s="1176"/>
      <c r="R5" s="1176"/>
      <c r="S5" s="1176"/>
      <c r="T5" s="1176"/>
      <c r="U5" s="1176"/>
      <c r="V5" s="1176"/>
      <c r="W5" s="1176"/>
      <c r="X5" s="1176"/>
      <c r="Y5" s="1176"/>
      <c r="Z5" s="1176"/>
      <c r="AA5" s="1177"/>
      <c r="AB5" s="1070" t="s">
        <v>610</v>
      </c>
      <c r="AC5" s="1070"/>
      <c r="AD5" s="1070"/>
      <c r="AE5" s="1070"/>
      <c r="AF5" s="1070"/>
      <c r="AG5" s="1178"/>
      <c r="AH5" s="1178"/>
      <c r="AI5" s="1178"/>
      <c r="AJ5" s="1178"/>
      <c r="AK5" s="176" t="s">
        <v>611</v>
      </c>
      <c r="AL5" s="1178"/>
      <c r="AM5" s="1178"/>
      <c r="AN5" s="1178"/>
      <c r="AO5" s="1178"/>
      <c r="AP5" s="176" t="s">
        <v>611</v>
      </c>
      <c r="AQ5" s="1178"/>
      <c r="AR5" s="1178"/>
      <c r="AS5" s="1178"/>
      <c r="AT5" s="1191"/>
      <c r="AV5" s="791"/>
    </row>
    <row r="6" spans="1:81" s="24" customFormat="1" ht="27.95" customHeight="1">
      <c r="A6" s="1171"/>
      <c r="B6" s="1031"/>
      <c r="C6" s="1031"/>
      <c r="D6" s="1031"/>
      <c r="E6" s="1031"/>
      <c r="F6" s="1031"/>
      <c r="G6" s="1031"/>
      <c r="H6" s="1031"/>
      <c r="I6" s="1172"/>
      <c r="J6" s="1192" t="s">
        <v>581</v>
      </c>
      <c r="K6" s="1193"/>
      <c r="L6" s="1193"/>
      <c r="M6" s="1193"/>
      <c r="N6" s="1193"/>
      <c r="O6" s="1194"/>
      <c r="P6" s="1195"/>
      <c r="Q6" s="1110"/>
      <c r="R6" s="1110"/>
      <c r="S6" s="1110"/>
      <c r="T6" s="1110"/>
      <c r="U6" s="1110"/>
      <c r="V6" s="1110"/>
      <c r="W6" s="1110"/>
      <c r="X6" s="1110"/>
      <c r="Y6" s="1110"/>
      <c r="Z6" s="1110"/>
      <c r="AA6" s="1196"/>
      <c r="AB6" s="1197" t="s">
        <v>612</v>
      </c>
      <c r="AC6" s="1197"/>
      <c r="AD6" s="1197"/>
      <c r="AE6" s="1197"/>
      <c r="AF6" s="1197"/>
      <c r="AG6" s="1198"/>
      <c r="AH6" s="1198"/>
      <c r="AI6" s="1198"/>
      <c r="AJ6" s="1198"/>
      <c r="AK6" s="1198"/>
      <c r="AL6" s="1064"/>
      <c r="AM6" s="1064"/>
      <c r="AN6" s="1064"/>
      <c r="AO6" s="1064"/>
      <c r="AP6" s="1064"/>
      <c r="AQ6" s="1064"/>
      <c r="AR6" s="1064"/>
      <c r="AS6" s="1064"/>
      <c r="AT6" s="1199"/>
    </row>
    <row r="7" spans="1:81" s="24" customFormat="1" ht="27.95" customHeight="1">
      <c r="A7" s="1149"/>
      <c r="B7" s="1033"/>
      <c r="C7" s="1033"/>
      <c r="D7" s="1033"/>
      <c r="E7" s="1033"/>
      <c r="F7" s="1033"/>
      <c r="G7" s="1033"/>
      <c r="H7" s="1033"/>
      <c r="I7" s="1150"/>
      <c r="J7" s="1179" t="s">
        <v>613</v>
      </c>
      <c r="K7" s="1180"/>
      <c r="L7" s="1180"/>
      <c r="M7" s="1180"/>
      <c r="N7" s="1180"/>
      <c r="O7" s="1181"/>
      <c r="P7" s="1182"/>
      <c r="Q7" s="1183"/>
      <c r="R7" s="1183"/>
      <c r="S7" s="1183"/>
      <c r="T7" s="1182"/>
      <c r="U7" s="1183"/>
      <c r="V7" s="1183"/>
      <c r="W7" s="1183"/>
      <c r="X7" s="1183"/>
      <c r="Y7" s="1183" t="str">
        <f>IF(LEFT(T7,1)="1","내국인",IF(LEFT(T7,1)="2","내국인", "외국인"))</f>
        <v>외국인</v>
      </c>
      <c r="Z7" s="1183"/>
      <c r="AA7" s="1184"/>
      <c r="AB7" s="1185" t="s">
        <v>614</v>
      </c>
      <c r="AC7" s="1186"/>
      <c r="AD7" s="1186"/>
      <c r="AE7" s="1186"/>
      <c r="AF7" s="1187"/>
      <c r="AG7" s="1188"/>
      <c r="AH7" s="1189"/>
      <c r="AI7" s="1189"/>
      <c r="AJ7" s="1189"/>
      <c r="AK7" s="1189"/>
      <c r="AL7" s="1189"/>
      <c r="AM7" s="1189"/>
      <c r="AN7" s="1189"/>
      <c r="AO7" s="1189"/>
      <c r="AP7" s="1189"/>
      <c r="AQ7" s="1189"/>
      <c r="AR7" s="1189"/>
      <c r="AS7" s="1189"/>
      <c r="AT7" s="1190"/>
    </row>
    <row r="8" spans="1:81" s="24" customFormat="1" ht="27.95" customHeight="1">
      <c r="A8" s="1156" t="s">
        <v>615</v>
      </c>
      <c r="B8" s="1067"/>
      <c r="C8" s="1067"/>
      <c r="D8" s="1067"/>
      <c r="E8" s="1067"/>
      <c r="F8" s="1067"/>
      <c r="G8" s="1067"/>
      <c r="H8" s="1067"/>
      <c r="I8" s="1068"/>
      <c r="J8" s="1162" t="s">
        <v>616</v>
      </c>
      <c r="K8" s="1163"/>
      <c r="L8" s="1163"/>
      <c r="M8" s="1163"/>
      <c r="N8" s="1163"/>
      <c r="O8" s="1163"/>
      <c r="P8" s="1163"/>
      <c r="Q8" s="1163"/>
      <c r="R8" s="1163"/>
      <c r="S8" s="1163"/>
      <c r="T8" s="1163"/>
      <c r="U8" s="1163"/>
      <c r="V8" s="1163"/>
      <c r="W8" s="177"/>
      <c r="X8" s="1164">
        <v>0.55555555555555558</v>
      </c>
      <c r="Y8" s="1164"/>
      <c r="Z8" s="1164"/>
      <c r="AA8" s="1164"/>
      <c r="AB8" s="1164"/>
      <c r="AC8" s="178" t="s">
        <v>380</v>
      </c>
      <c r="AD8" s="1164">
        <v>0.83333333333333337</v>
      </c>
      <c r="AE8" s="1164"/>
      <c r="AF8" s="1164"/>
      <c r="AG8" s="1164"/>
      <c r="AH8" s="1164"/>
      <c r="AI8" s="179" t="s">
        <v>419</v>
      </c>
      <c r="AJ8" s="572" t="s">
        <v>404</v>
      </c>
      <c r="AK8" s="572"/>
      <c r="AL8" s="1165">
        <f>AD8-X8</f>
        <v>0.27777777777777779</v>
      </c>
      <c r="AM8" s="1165"/>
      <c r="AN8" s="1165"/>
      <c r="AO8" s="1165"/>
      <c r="AP8" s="1165"/>
      <c r="AQ8" s="1165"/>
      <c r="AR8" s="1165"/>
      <c r="AS8" s="1165"/>
      <c r="AT8" s="1166"/>
    </row>
    <row r="9" spans="1:81" s="24" customFormat="1" ht="27.95" customHeight="1">
      <c r="A9" s="1157"/>
      <c r="B9" s="1158"/>
      <c r="C9" s="1158"/>
      <c r="D9" s="1158"/>
      <c r="E9" s="1158"/>
      <c r="F9" s="1158"/>
      <c r="G9" s="1158"/>
      <c r="H9" s="1158"/>
      <c r="I9" s="1159"/>
      <c r="J9" s="1167" t="s">
        <v>617</v>
      </c>
      <c r="K9" s="1168"/>
      <c r="L9" s="1168"/>
      <c r="M9" s="1168"/>
      <c r="N9" s="1168"/>
      <c r="O9" s="1168"/>
      <c r="P9" s="1168"/>
      <c r="Q9" s="1168"/>
      <c r="R9" s="1168"/>
      <c r="S9" s="1168"/>
      <c r="T9" s="1168"/>
      <c r="U9" s="1168"/>
      <c r="V9" s="1168"/>
      <c r="W9" s="180"/>
      <c r="X9" s="1169">
        <v>43470</v>
      </c>
      <c r="Y9" s="1169"/>
      <c r="Z9" s="1169"/>
      <c r="AA9" s="1169"/>
      <c r="AB9" s="1169"/>
      <c r="AC9" s="181" t="s">
        <v>380</v>
      </c>
      <c r="AD9" s="1169">
        <v>43647</v>
      </c>
      <c r="AE9" s="1169"/>
      <c r="AF9" s="1169"/>
      <c r="AG9" s="1169"/>
      <c r="AH9" s="1169"/>
      <c r="AI9" s="182" t="s">
        <v>419</v>
      </c>
      <c r="AJ9" s="1170" t="s">
        <v>404</v>
      </c>
      <c r="AK9" s="1170"/>
      <c r="AL9" s="1152">
        <f>AD9-X9+1</f>
        <v>178</v>
      </c>
      <c r="AM9" s="1153"/>
      <c r="AN9" s="1153"/>
      <c r="AO9" s="1153"/>
      <c r="AP9" s="1153"/>
      <c r="AQ9" s="1153"/>
      <c r="AR9" s="1154" t="s">
        <v>618</v>
      </c>
      <c r="AS9" s="1154"/>
      <c r="AT9" s="1155"/>
    </row>
    <row r="10" spans="1:81" s="24" customFormat="1" ht="27.95" customHeight="1">
      <c r="A10" s="1156" t="s">
        <v>619</v>
      </c>
      <c r="B10" s="1067"/>
      <c r="C10" s="1067"/>
      <c r="D10" s="1067"/>
      <c r="E10" s="1067"/>
      <c r="F10" s="1067"/>
      <c r="G10" s="1067"/>
      <c r="H10" s="1067"/>
      <c r="I10" s="1068"/>
      <c r="J10" s="1160" t="s">
        <v>620</v>
      </c>
      <c r="K10" s="1160"/>
      <c r="L10" s="1160"/>
      <c r="M10" s="1160"/>
      <c r="N10" s="1160"/>
      <c r="O10" s="1160"/>
      <c r="P10" s="1160"/>
      <c r="Q10" s="1160"/>
      <c r="R10" s="1160"/>
      <c r="S10" s="1160" t="s">
        <v>621</v>
      </c>
      <c r="T10" s="1160"/>
      <c r="U10" s="1160"/>
      <c r="V10" s="1160"/>
      <c r="W10" s="1160"/>
      <c r="X10" s="1160"/>
      <c r="Y10" s="1160"/>
      <c r="Z10" s="1160"/>
      <c r="AA10" s="1160"/>
      <c r="AB10" s="1160" t="s">
        <v>622</v>
      </c>
      <c r="AC10" s="1160"/>
      <c r="AD10" s="1160"/>
      <c r="AE10" s="1160"/>
      <c r="AF10" s="1160"/>
      <c r="AG10" s="1160"/>
      <c r="AH10" s="1160"/>
      <c r="AI10" s="1160"/>
      <c r="AJ10" s="1160"/>
      <c r="AK10" s="1160"/>
      <c r="AL10" s="1070" t="s">
        <v>623</v>
      </c>
      <c r="AM10" s="1070"/>
      <c r="AN10" s="1070"/>
      <c r="AO10" s="1070"/>
      <c r="AP10" s="1070"/>
      <c r="AQ10" s="1070"/>
      <c r="AR10" s="1070"/>
      <c r="AS10" s="1070"/>
      <c r="AT10" s="1161"/>
      <c r="BY10" s="1144"/>
      <c r="BZ10" s="1144"/>
      <c r="CA10" s="1144"/>
      <c r="CB10" s="1144"/>
      <c r="CC10" s="1144"/>
    </row>
    <row r="11" spans="1:81" s="24" customFormat="1" ht="27.95" customHeight="1">
      <c r="A11" s="1157"/>
      <c r="B11" s="1158"/>
      <c r="C11" s="1158"/>
      <c r="D11" s="1158"/>
      <c r="E11" s="1158"/>
      <c r="F11" s="1158"/>
      <c r="G11" s="1158"/>
      <c r="H11" s="1158"/>
      <c r="I11" s="1159"/>
      <c r="J11" s="1145">
        <f>IF(U7="내국인",IF(AG6="전임교원 이상(연구책임자)",HOUR(AL8)*150000,HOUR(AL8)*100000),IF(AG6="전임교원 이상(연구책임자)",HOUR(AL8)*150000*2,HOUR(AL8)*100000*2))</f>
        <v>1200000</v>
      </c>
      <c r="K11" s="1146"/>
      <c r="L11" s="1146"/>
      <c r="M11" s="1146"/>
      <c r="N11" s="1146"/>
      <c r="O11" s="1146"/>
      <c r="P11" s="1146"/>
      <c r="Q11" s="1146"/>
      <c r="R11" s="1146"/>
      <c r="S11" s="1146">
        <f>IF(U7="내국인",IF(AG6="전임교원 이상(연구책임자)",AL9*800000,AL9*600000),IF(AG6="전임교원 이상(연구책임자)",AL9*800000*2,AL9*600000*2))</f>
        <v>213600000</v>
      </c>
      <c r="T11" s="1146"/>
      <c r="U11" s="1146"/>
      <c r="V11" s="1146"/>
      <c r="W11" s="1146"/>
      <c r="X11" s="1146"/>
      <c r="Y11" s="1146"/>
      <c r="Z11" s="1146"/>
      <c r="AA11" s="1146"/>
      <c r="AB11" s="1147"/>
      <c r="AC11" s="1147"/>
      <c r="AD11" s="1147"/>
      <c r="AE11" s="1147"/>
      <c r="AF11" s="1147"/>
      <c r="AG11" s="1147"/>
      <c r="AH11" s="1147"/>
      <c r="AI11" s="1147"/>
      <c r="AJ11" s="1147"/>
      <c r="AK11" s="1147"/>
      <c r="AL11" s="1146">
        <f>J11+S11+AB11</f>
        <v>214800000</v>
      </c>
      <c r="AM11" s="1146"/>
      <c r="AN11" s="1146"/>
      <c r="AO11" s="1146"/>
      <c r="AP11" s="1146"/>
      <c r="AQ11" s="1146"/>
      <c r="AR11" s="1146"/>
      <c r="AS11" s="1146"/>
      <c r="AT11" s="1148"/>
    </row>
    <row r="12" spans="1:81" s="24" customFormat="1" ht="27.95" customHeight="1">
      <c r="A12" s="1149" t="s">
        <v>624</v>
      </c>
      <c r="B12" s="1033"/>
      <c r="C12" s="1033"/>
      <c r="D12" s="1033"/>
      <c r="E12" s="1033"/>
      <c r="F12" s="1033"/>
      <c r="G12" s="1033"/>
      <c r="H12" s="1033"/>
      <c r="I12" s="1150"/>
      <c r="J12" s="490" t="s">
        <v>625</v>
      </c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 t="s">
        <v>626</v>
      </c>
      <c r="X12" s="490"/>
      <c r="Y12" s="490"/>
      <c r="Z12" s="490"/>
      <c r="AA12" s="490"/>
      <c r="AB12" s="568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1151"/>
    </row>
    <row r="13" spans="1:81" s="24" customFormat="1" ht="369.95" customHeight="1" thickBot="1">
      <c r="A13" s="1136" t="s">
        <v>627</v>
      </c>
      <c r="B13" s="1137"/>
      <c r="C13" s="1137"/>
      <c r="D13" s="1137"/>
      <c r="E13" s="1137"/>
      <c r="F13" s="1137"/>
      <c r="G13" s="1137"/>
      <c r="H13" s="1137"/>
      <c r="I13" s="1138"/>
      <c r="J13" s="1139" t="s">
        <v>628</v>
      </c>
      <c r="K13" s="1140"/>
      <c r="L13" s="1140"/>
      <c r="M13" s="1140"/>
      <c r="N13" s="1140"/>
      <c r="O13" s="1140"/>
      <c r="P13" s="1140"/>
      <c r="Q13" s="1140"/>
      <c r="R13" s="1140"/>
      <c r="S13" s="1140"/>
      <c r="T13" s="1140"/>
      <c r="U13" s="1140"/>
      <c r="V13" s="1140"/>
      <c r="W13" s="1140"/>
      <c r="X13" s="1140"/>
      <c r="Y13" s="1140"/>
      <c r="Z13" s="1140"/>
      <c r="AA13" s="1140"/>
      <c r="AB13" s="1140"/>
      <c r="AC13" s="1140"/>
      <c r="AD13" s="1140"/>
      <c r="AE13" s="1140"/>
      <c r="AF13" s="1140"/>
      <c r="AG13" s="1140"/>
      <c r="AH13" s="1140"/>
      <c r="AI13" s="1140"/>
      <c r="AJ13" s="1140"/>
      <c r="AK13" s="1140"/>
      <c r="AL13" s="1140"/>
      <c r="AM13" s="1140"/>
      <c r="AN13" s="1140"/>
      <c r="AO13" s="1140"/>
      <c r="AP13" s="1140"/>
      <c r="AQ13" s="1140"/>
      <c r="AR13" s="1140"/>
      <c r="AS13" s="1140"/>
      <c r="AT13" s="1141"/>
    </row>
    <row r="14" spans="1:81" s="24" customFormat="1" ht="12.95" customHeight="1">
      <c r="A14" s="1142" t="s">
        <v>629</v>
      </c>
      <c r="B14" s="1142"/>
      <c r="C14" s="1142"/>
      <c r="D14" s="1142"/>
      <c r="E14" s="1142"/>
      <c r="F14" s="1142"/>
      <c r="G14" s="1142"/>
      <c r="H14" s="1142"/>
      <c r="I14" s="1142"/>
      <c r="J14" s="1142"/>
      <c r="K14" s="1142"/>
      <c r="L14" s="1142"/>
      <c r="M14" s="1142"/>
      <c r="N14" s="1142"/>
      <c r="O14" s="1142"/>
      <c r="P14" s="1142"/>
      <c r="Q14" s="1142"/>
      <c r="R14" s="1142"/>
      <c r="S14" s="1142"/>
      <c r="T14" s="1142"/>
      <c r="U14" s="1142"/>
      <c r="V14" s="1142"/>
      <c r="W14" s="1142"/>
      <c r="X14" s="1142"/>
      <c r="Y14" s="1142"/>
      <c r="Z14" s="1142"/>
      <c r="AA14" s="1142"/>
      <c r="AB14" s="1142"/>
      <c r="AC14" s="1142"/>
      <c r="AD14" s="1142"/>
      <c r="AE14" s="1142"/>
      <c r="AF14" s="1142"/>
      <c r="AG14" s="1142"/>
      <c r="AH14" s="1142"/>
      <c r="AI14" s="1142"/>
      <c r="AJ14" s="1142"/>
      <c r="AK14" s="1142"/>
      <c r="AL14" s="1142"/>
      <c r="AM14" s="1142"/>
      <c r="AN14" s="1142"/>
      <c r="AO14" s="1142"/>
      <c r="AP14" s="1142"/>
      <c r="AQ14" s="1142"/>
      <c r="AR14" s="1142"/>
      <c r="AS14" s="1142"/>
      <c r="AT14" s="1142"/>
    </row>
    <row r="15" spans="1:81" s="24" customFormat="1" ht="12.95" customHeight="1"/>
    <row r="16" spans="1:81" s="144" customFormat="1" ht="18" customHeight="1">
      <c r="A16" s="482" t="s">
        <v>391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584" t="s">
        <v>392</v>
      </c>
      <c r="M16" s="584"/>
      <c r="N16" s="584"/>
      <c r="O16" s="584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18"/>
      <c r="AO16" s="118"/>
      <c r="AP16" s="118"/>
      <c r="AQ16" s="118"/>
      <c r="AR16" s="118"/>
    </row>
    <row r="36" spans="48:73" ht="18" customHeight="1">
      <c r="AV36" s="24" t="s">
        <v>630</v>
      </c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</row>
    <row r="37" spans="48:73" ht="18" customHeight="1">
      <c r="AV37" s="1143" t="s">
        <v>455</v>
      </c>
      <c r="AW37" s="1143"/>
      <c r="AX37" s="1143"/>
      <c r="AY37" s="1143"/>
      <c r="AZ37" s="1143"/>
      <c r="BA37" s="1143"/>
      <c r="BB37" s="1135" t="s">
        <v>631</v>
      </c>
      <c r="BC37" s="1135"/>
      <c r="BD37" s="1135"/>
      <c r="BE37" s="1135"/>
      <c r="BF37" s="1135"/>
      <c r="BG37" s="1135"/>
      <c r="BH37" s="1135" t="s">
        <v>632</v>
      </c>
      <c r="BI37" s="1135"/>
      <c r="BJ37" s="1135"/>
      <c r="BK37" s="1135"/>
      <c r="BL37" s="1135"/>
      <c r="BM37" s="1135"/>
      <c r="BN37" s="1135" t="s">
        <v>633</v>
      </c>
      <c r="BO37" s="1135"/>
      <c r="BP37" s="1135"/>
      <c r="BQ37" s="1135"/>
      <c r="BR37" s="1135"/>
      <c r="BS37" s="1135"/>
      <c r="BT37" s="24"/>
      <c r="BU37" s="24"/>
    </row>
    <row r="38" spans="48:73" ht="18" customHeight="1">
      <c r="AV38" s="1143"/>
      <c r="AW38" s="1143"/>
      <c r="AX38" s="1143"/>
      <c r="AY38" s="1143"/>
      <c r="AZ38" s="1143"/>
      <c r="BA38" s="1143"/>
      <c r="BB38" s="1135"/>
      <c r="BC38" s="1135"/>
      <c r="BD38" s="1135"/>
      <c r="BE38" s="1135"/>
      <c r="BF38" s="1135"/>
      <c r="BG38" s="1135"/>
      <c r="BH38" s="1135"/>
      <c r="BI38" s="1135"/>
      <c r="BJ38" s="1135"/>
      <c r="BK38" s="1135"/>
      <c r="BL38" s="1135"/>
      <c r="BM38" s="1135"/>
      <c r="BN38" s="1135"/>
      <c r="BO38" s="1135"/>
      <c r="BP38" s="1135"/>
      <c r="BQ38" s="1135"/>
      <c r="BR38" s="1135"/>
      <c r="BS38" s="1135"/>
      <c r="BT38" s="24"/>
      <c r="BU38" s="24"/>
    </row>
    <row r="39" spans="48:73" ht="18" customHeight="1">
      <c r="AV39" s="1135" t="s">
        <v>634</v>
      </c>
      <c r="AW39" s="1135"/>
      <c r="AX39" s="1135"/>
      <c r="AY39" s="1135"/>
      <c r="AZ39" s="1135"/>
      <c r="BA39" s="1135"/>
      <c r="BB39" s="1135" t="s">
        <v>635</v>
      </c>
      <c r="BC39" s="1135"/>
      <c r="BD39" s="1135"/>
      <c r="BE39" s="1135"/>
      <c r="BF39" s="1135"/>
      <c r="BG39" s="1135"/>
      <c r="BH39" s="1135" t="s">
        <v>636</v>
      </c>
      <c r="BI39" s="1135"/>
      <c r="BJ39" s="1135"/>
      <c r="BK39" s="1135"/>
      <c r="BL39" s="1135"/>
      <c r="BM39" s="1135"/>
      <c r="BN39" s="1135" t="s">
        <v>637</v>
      </c>
      <c r="BO39" s="1135"/>
      <c r="BP39" s="1135"/>
      <c r="BQ39" s="1135"/>
      <c r="BR39" s="1135"/>
      <c r="BS39" s="1135"/>
      <c r="BT39" s="24"/>
      <c r="BU39" s="24"/>
    </row>
    <row r="40" spans="48:73" ht="18" customHeight="1">
      <c r="AV40" s="1135"/>
      <c r="AW40" s="1135"/>
      <c r="AX40" s="1135"/>
      <c r="AY40" s="1135"/>
      <c r="AZ40" s="1135"/>
      <c r="BA40" s="1135"/>
      <c r="BB40" s="1135"/>
      <c r="BC40" s="1135"/>
      <c r="BD40" s="1135"/>
      <c r="BE40" s="1135"/>
      <c r="BF40" s="1135"/>
      <c r="BG40" s="1135"/>
      <c r="BH40" s="1135"/>
      <c r="BI40" s="1135"/>
      <c r="BJ40" s="1135"/>
      <c r="BK40" s="1135"/>
      <c r="BL40" s="1135"/>
      <c r="BM40" s="1135"/>
      <c r="BN40" s="1135"/>
      <c r="BO40" s="1135"/>
      <c r="BP40" s="1135"/>
      <c r="BQ40" s="1135"/>
      <c r="BR40" s="1135"/>
      <c r="BS40" s="1135"/>
      <c r="BT40" s="24"/>
      <c r="BU40" s="24"/>
    </row>
    <row r="41" spans="48:73" ht="18" customHeight="1">
      <c r="AV41" s="1135" t="s">
        <v>638</v>
      </c>
      <c r="AW41" s="1135"/>
      <c r="AX41" s="1135"/>
      <c r="AY41" s="1135"/>
      <c r="AZ41" s="1135"/>
      <c r="BA41" s="1135"/>
      <c r="BB41" s="1135" t="s">
        <v>635</v>
      </c>
      <c r="BC41" s="1135"/>
      <c r="BD41" s="1135"/>
      <c r="BE41" s="1135"/>
      <c r="BF41" s="1135"/>
      <c r="BG41" s="1135"/>
      <c r="BH41" s="1135" t="s">
        <v>639</v>
      </c>
      <c r="BI41" s="1135"/>
      <c r="BJ41" s="1135"/>
      <c r="BK41" s="1135"/>
      <c r="BL41" s="1135"/>
      <c r="BM41" s="1135"/>
      <c r="BN41" s="1135" t="s">
        <v>640</v>
      </c>
      <c r="BO41" s="1135"/>
      <c r="BP41" s="1135"/>
      <c r="BQ41" s="1135"/>
      <c r="BR41" s="1135"/>
      <c r="BS41" s="1135"/>
      <c r="BT41" s="24"/>
      <c r="BU41" s="24"/>
    </row>
    <row r="42" spans="48:73" ht="18" customHeight="1">
      <c r="AV42" s="1135"/>
      <c r="AW42" s="1135"/>
      <c r="AX42" s="1135"/>
      <c r="AY42" s="1135"/>
      <c r="AZ42" s="1135"/>
      <c r="BA42" s="1135"/>
      <c r="BB42" s="1135"/>
      <c r="BC42" s="1135"/>
      <c r="BD42" s="1135"/>
      <c r="BE42" s="1135"/>
      <c r="BF42" s="1135"/>
      <c r="BG42" s="1135"/>
      <c r="BH42" s="1135"/>
      <c r="BI42" s="1135"/>
      <c r="BJ42" s="1135"/>
      <c r="BK42" s="1135"/>
      <c r="BL42" s="1135"/>
      <c r="BM42" s="1135"/>
      <c r="BN42" s="1135"/>
      <c r="BO42" s="1135"/>
      <c r="BP42" s="1135"/>
      <c r="BQ42" s="1135"/>
      <c r="BR42" s="1135"/>
      <c r="BS42" s="1135"/>
      <c r="BT42" s="24"/>
      <c r="BU42" s="24"/>
    </row>
    <row r="43" spans="48:73" ht="18" customHeight="1">
      <c r="AV43" s="1112" t="s">
        <v>641</v>
      </c>
      <c r="AW43" s="1112"/>
      <c r="AX43" s="1112"/>
      <c r="AY43" s="1112"/>
      <c r="AZ43" s="1112"/>
      <c r="BA43" s="1112"/>
      <c r="BB43" s="1112"/>
      <c r="BC43" s="1112"/>
      <c r="BD43" s="1112"/>
      <c r="BE43" s="1112"/>
      <c r="BF43" s="1112"/>
      <c r="BG43" s="1112"/>
      <c r="BH43" s="1112"/>
      <c r="BI43" s="1112"/>
      <c r="BJ43" s="1112"/>
      <c r="BK43" s="1112"/>
      <c r="BL43" s="1112"/>
      <c r="BM43" s="1112"/>
      <c r="BN43" s="1112"/>
      <c r="BO43" s="1112"/>
      <c r="BP43" s="1112"/>
      <c r="BQ43" s="1112"/>
      <c r="BR43" s="1112"/>
      <c r="BS43" s="1112"/>
      <c r="BT43" s="1112"/>
      <c r="BU43" s="1112"/>
    </row>
    <row r="44" spans="48:73" ht="18" customHeight="1">
      <c r="AV44" s="1112"/>
      <c r="AW44" s="1112"/>
      <c r="AX44" s="1112"/>
      <c r="AY44" s="1112"/>
      <c r="AZ44" s="1112"/>
      <c r="BA44" s="1112"/>
      <c r="BB44" s="1112"/>
      <c r="BC44" s="1112"/>
      <c r="BD44" s="1112"/>
      <c r="BE44" s="1112"/>
      <c r="BF44" s="1112"/>
      <c r="BG44" s="1112"/>
      <c r="BH44" s="1112"/>
      <c r="BI44" s="1112"/>
      <c r="BJ44" s="1112"/>
      <c r="BK44" s="1112"/>
      <c r="BL44" s="1112"/>
      <c r="BM44" s="1112"/>
      <c r="BN44" s="1112"/>
      <c r="BO44" s="1112"/>
      <c r="BP44" s="1112"/>
      <c r="BQ44" s="1112"/>
      <c r="BR44" s="1112"/>
      <c r="BS44" s="1112"/>
      <c r="BT44" s="1112"/>
      <c r="BU44" s="1112"/>
    </row>
    <row r="45" spans="48:73" ht="18" customHeight="1">
      <c r="AV45" s="24" t="s">
        <v>642</v>
      </c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</row>
    <row r="46" spans="48:73" ht="18" customHeight="1">
      <c r="AV46" s="760" t="s">
        <v>643</v>
      </c>
      <c r="AW46" s="760"/>
      <c r="AX46" s="760"/>
      <c r="AY46" s="760"/>
      <c r="AZ46" s="760"/>
      <c r="BA46" s="760"/>
      <c r="BB46" s="760"/>
      <c r="BC46" s="760"/>
      <c r="BD46" s="760"/>
      <c r="BE46" s="760"/>
      <c r="BF46" s="760"/>
      <c r="BG46" s="760"/>
      <c r="BH46" s="760"/>
      <c r="BI46" s="760"/>
      <c r="BJ46" s="760"/>
      <c r="BK46" s="760"/>
      <c r="BL46" s="760"/>
      <c r="BM46" s="760"/>
      <c r="BN46" s="760"/>
      <c r="BO46" s="760"/>
      <c r="BP46" s="760"/>
      <c r="BQ46" s="760"/>
      <c r="BR46" s="760"/>
      <c r="BS46" s="760"/>
      <c r="BT46" s="760"/>
      <c r="BU46" s="760"/>
    </row>
    <row r="47" spans="48:73" ht="18" customHeight="1">
      <c r="AV47" s="1112" t="s">
        <v>644</v>
      </c>
      <c r="AW47" s="1112"/>
      <c r="AX47" s="1112"/>
      <c r="AY47" s="1112"/>
      <c r="AZ47" s="1112"/>
      <c r="BA47" s="1112"/>
      <c r="BB47" s="1112"/>
      <c r="BC47" s="1112"/>
      <c r="BD47" s="1112"/>
      <c r="BE47" s="1112"/>
      <c r="BF47" s="1112"/>
      <c r="BG47" s="1112"/>
      <c r="BH47" s="1112"/>
      <c r="BI47" s="1112"/>
      <c r="BJ47" s="1112"/>
      <c r="BK47" s="1112"/>
      <c r="BL47" s="1112"/>
      <c r="BM47" s="1112"/>
      <c r="BN47" s="1112"/>
      <c r="BO47" s="1112"/>
      <c r="BP47" s="1112"/>
      <c r="BQ47" s="1112"/>
      <c r="BR47" s="1112"/>
      <c r="BS47" s="1112"/>
      <c r="BT47" s="1112"/>
      <c r="BU47" s="1112"/>
    </row>
    <row r="48" spans="48:73" ht="18" customHeight="1">
      <c r="AV48" s="1112"/>
      <c r="AW48" s="1112"/>
      <c r="AX48" s="1112"/>
      <c r="AY48" s="1112"/>
      <c r="AZ48" s="1112"/>
      <c r="BA48" s="1112"/>
      <c r="BB48" s="1112"/>
      <c r="BC48" s="1112"/>
      <c r="BD48" s="1112"/>
      <c r="BE48" s="1112"/>
      <c r="BF48" s="1112"/>
      <c r="BG48" s="1112"/>
      <c r="BH48" s="1112"/>
      <c r="BI48" s="1112"/>
      <c r="BJ48" s="1112"/>
      <c r="BK48" s="1112"/>
      <c r="BL48" s="1112"/>
      <c r="BM48" s="1112"/>
      <c r="BN48" s="1112"/>
      <c r="BO48" s="1112"/>
      <c r="BP48" s="1112"/>
      <c r="BQ48" s="1112"/>
      <c r="BR48" s="1112"/>
      <c r="BS48" s="1112"/>
      <c r="BT48" s="1112"/>
      <c r="BU48" s="1112"/>
    </row>
    <row r="49" spans="48:73" ht="18" customHeight="1">
      <c r="AV49" s="1123" t="s">
        <v>645</v>
      </c>
      <c r="AW49" s="760"/>
      <c r="AX49" s="760"/>
      <c r="AY49" s="760"/>
      <c r="AZ49" s="760"/>
      <c r="BA49" s="760"/>
      <c r="BB49" s="760"/>
      <c r="BC49" s="760"/>
      <c r="BD49" s="760"/>
      <c r="BE49" s="760"/>
      <c r="BF49" s="760"/>
      <c r="BG49" s="760"/>
      <c r="BH49" s="760"/>
      <c r="BI49" s="760"/>
      <c r="BJ49" s="760"/>
      <c r="BK49" s="760"/>
      <c r="BL49" s="760"/>
      <c r="BM49" s="760"/>
      <c r="BN49" s="760"/>
      <c r="BO49" s="760"/>
      <c r="BP49" s="760"/>
      <c r="BQ49" s="760"/>
      <c r="BR49" s="760"/>
      <c r="BS49" s="760"/>
      <c r="BT49" s="760"/>
      <c r="BU49" s="760"/>
    </row>
    <row r="50" spans="48:73" ht="18" customHeight="1">
      <c r="AV50" s="755" t="s">
        <v>455</v>
      </c>
      <c r="AW50" s="756"/>
      <c r="AX50" s="756"/>
      <c r="AY50" s="756"/>
      <c r="AZ50" s="756"/>
      <c r="BA50" s="756"/>
      <c r="BB50" s="756"/>
      <c r="BC50" s="756"/>
      <c r="BD50" s="756"/>
      <c r="BE50" s="756"/>
      <c r="BF50" s="756"/>
      <c r="BG50" s="756" t="s">
        <v>415</v>
      </c>
      <c r="BH50" s="756"/>
      <c r="BI50" s="756"/>
      <c r="BJ50" s="756"/>
      <c r="BK50" s="756"/>
      <c r="BL50" s="756" t="s">
        <v>350</v>
      </c>
      <c r="BM50" s="756"/>
      <c r="BN50" s="756"/>
      <c r="BO50" s="756"/>
      <c r="BP50" s="756"/>
      <c r="BQ50" s="756" t="s">
        <v>646</v>
      </c>
      <c r="BR50" s="756"/>
      <c r="BS50" s="756"/>
      <c r="BT50" s="756"/>
      <c r="BU50" s="757"/>
    </row>
    <row r="51" spans="48:73" ht="18" customHeight="1">
      <c r="AV51" s="1113" t="s">
        <v>647</v>
      </c>
      <c r="AW51" s="1018"/>
      <c r="AX51" s="1018"/>
      <c r="AY51" s="1018"/>
      <c r="AZ51" s="1018"/>
      <c r="BA51" s="1018"/>
      <c r="BB51" s="1018"/>
      <c r="BC51" s="1018"/>
      <c r="BD51" s="1018"/>
      <c r="BE51" s="1018"/>
      <c r="BF51" s="1018"/>
      <c r="BG51" s="1018" t="s">
        <v>648</v>
      </c>
      <c r="BH51" s="1018"/>
      <c r="BI51" s="1018"/>
      <c r="BJ51" s="1018"/>
      <c r="BK51" s="1018"/>
      <c r="BL51" s="1018" t="s">
        <v>649</v>
      </c>
      <c r="BM51" s="1018"/>
      <c r="BN51" s="1018"/>
      <c r="BO51" s="1018"/>
      <c r="BP51" s="1018"/>
      <c r="BQ51" s="1018" t="s">
        <v>650</v>
      </c>
      <c r="BR51" s="1018"/>
      <c r="BS51" s="1018"/>
      <c r="BT51" s="1018"/>
      <c r="BU51" s="1132"/>
    </row>
    <row r="52" spans="48:73" ht="18" customHeight="1">
      <c r="AV52" s="1114"/>
      <c r="AW52" s="1115"/>
      <c r="AX52" s="1115"/>
      <c r="AY52" s="1115"/>
      <c r="AZ52" s="1115"/>
      <c r="BA52" s="1115"/>
      <c r="BB52" s="1115"/>
      <c r="BC52" s="1115"/>
      <c r="BD52" s="1115"/>
      <c r="BE52" s="1115"/>
      <c r="BF52" s="1115"/>
      <c r="BG52" s="1115"/>
      <c r="BH52" s="1115"/>
      <c r="BI52" s="1115"/>
      <c r="BJ52" s="1115"/>
      <c r="BK52" s="1115"/>
      <c r="BL52" s="1115"/>
      <c r="BM52" s="1115"/>
      <c r="BN52" s="1115"/>
      <c r="BO52" s="1115"/>
      <c r="BP52" s="1115"/>
      <c r="BQ52" s="1115"/>
      <c r="BR52" s="1115"/>
      <c r="BS52" s="1115"/>
      <c r="BT52" s="1115"/>
      <c r="BU52" s="1133"/>
    </row>
    <row r="53" spans="48:73" ht="18" customHeight="1">
      <c r="AV53" s="1127" t="s">
        <v>651</v>
      </c>
      <c r="AW53" s="505"/>
      <c r="AX53" s="505"/>
      <c r="AY53" s="505"/>
      <c r="AZ53" s="505"/>
      <c r="BA53" s="505"/>
      <c r="BB53" s="505"/>
      <c r="BC53" s="505" t="s">
        <v>652</v>
      </c>
      <c r="BD53" s="505"/>
      <c r="BE53" s="505"/>
      <c r="BF53" s="505"/>
      <c r="BG53" s="505" t="s">
        <v>653</v>
      </c>
      <c r="BH53" s="505"/>
      <c r="BI53" s="505"/>
      <c r="BJ53" s="505"/>
      <c r="BK53" s="505"/>
      <c r="BL53" s="505" t="s">
        <v>654</v>
      </c>
      <c r="BM53" s="505"/>
      <c r="BN53" s="505"/>
      <c r="BO53" s="505"/>
      <c r="BP53" s="505"/>
      <c r="BQ53" s="505" t="s">
        <v>655</v>
      </c>
      <c r="BR53" s="505"/>
      <c r="BS53" s="505"/>
      <c r="BT53" s="505"/>
      <c r="BU53" s="1134"/>
    </row>
    <row r="54" spans="48:73" ht="18" customHeight="1">
      <c r="AV54" s="1127"/>
      <c r="AW54" s="505"/>
      <c r="AX54" s="505"/>
      <c r="AY54" s="505"/>
      <c r="AZ54" s="505"/>
      <c r="BA54" s="505"/>
      <c r="BB54" s="505"/>
      <c r="BC54" s="505"/>
      <c r="BD54" s="505"/>
      <c r="BE54" s="505"/>
      <c r="BF54" s="505"/>
      <c r="BG54" s="505"/>
      <c r="BH54" s="505"/>
      <c r="BI54" s="505"/>
      <c r="BJ54" s="505"/>
      <c r="BK54" s="505"/>
      <c r="BL54" s="505"/>
      <c r="BM54" s="505"/>
      <c r="BN54" s="505"/>
      <c r="BO54" s="505"/>
      <c r="BP54" s="505"/>
      <c r="BQ54" s="505"/>
      <c r="BR54" s="505"/>
      <c r="BS54" s="505"/>
      <c r="BT54" s="505"/>
      <c r="BU54" s="1134"/>
    </row>
    <row r="55" spans="48:73" ht="18" customHeight="1">
      <c r="AV55" s="1114"/>
      <c r="AW55" s="1115"/>
      <c r="AX55" s="1115"/>
      <c r="AY55" s="1115"/>
      <c r="AZ55" s="1115"/>
      <c r="BA55" s="1115"/>
      <c r="BB55" s="1115"/>
      <c r="BC55" s="1121" t="s">
        <v>656</v>
      </c>
      <c r="BD55" s="1121"/>
      <c r="BE55" s="1121"/>
      <c r="BF55" s="1121"/>
      <c r="BG55" s="1121" t="s">
        <v>657</v>
      </c>
      <c r="BH55" s="1121"/>
      <c r="BI55" s="1121"/>
      <c r="BJ55" s="1121"/>
      <c r="BK55" s="1121"/>
      <c r="BL55" s="1121" t="s">
        <v>658</v>
      </c>
      <c r="BM55" s="1121"/>
      <c r="BN55" s="1121"/>
      <c r="BO55" s="1121"/>
      <c r="BP55" s="1121"/>
      <c r="BQ55" s="1121" t="s">
        <v>659</v>
      </c>
      <c r="BR55" s="1121"/>
      <c r="BS55" s="1121"/>
      <c r="BT55" s="1121"/>
      <c r="BU55" s="1122"/>
    </row>
    <row r="56" spans="48:73" ht="18" customHeight="1">
      <c r="AV56" s="1113" t="s">
        <v>660</v>
      </c>
      <c r="AW56" s="1018"/>
      <c r="AX56" s="1018"/>
      <c r="AY56" s="1018"/>
      <c r="AZ56" s="1018"/>
      <c r="BA56" s="1018"/>
      <c r="BB56" s="1018"/>
      <c r="BC56" s="1130" t="s">
        <v>652</v>
      </c>
      <c r="BD56" s="1130"/>
      <c r="BE56" s="1130"/>
      <c r="BF56" s="1130"/>
      <c r="BG56" s="1130" t="s">
        <v>661</v>
      </c>
      <c r="BH56" s="1130"/>
      <c r="BI56" s="1130"/>
      <c r="BJ56" s="1130"/>
      <c r="BK56" s="1130"/>
      <c r="BL56" s="1130" t="s">
        <v>662</v>
      </c>
      <c r="BM56" s="1130"/>
      <c r="BN56" s="1130"/>
      <c r="BO56" s="1130"/>
      <c r="BP56" s="1130"/>
      <c r="BQ56" s="1130" t="s">
        <v>663</v>
      </c>
      <c r="BR56" s="1130"/>
      <c r="BS56" s="1130"/>
      <c r="BT56" s="1130"/>
      <c r="BU56" s="1131"/>
    </row>
    <row r="57" spans="48:73" ht="18" customHeight="1">
      <c r="AV57" s="1114"/>
      <c r="AW57" s="1115"/>
      <c r="AX57" s="1115"/>
      <c r="AY57" s="1115"/>
      <c r="AZ57" s="1115"/>
      <c r="BA57" s="1115"/>
      <c r="BB57" s="1115"/>
      <c r="BC57" s="1121" t="s">
        <v>656</v>
      </c>
      <c r="BD57" s="1121"/>
      <c r="BE57" s="1121"/>
      <c r="BF57" s="1121"/>
      <c r="BG57" s="1121" t="s">
        <v>661</v>
      </c>
      <c r="BH57" s="1121"/>
      <c r="BI57" s="1121"/>
      <c r="BJ57" s="1121"/>
      <c r="BK57" s="1121"/>
      <c r="BL57" s="1121" t="s">
        <v>664</v>
      </c>
      <c r="BM57" s="1121"/>
      <c r="BN57" s="1121"/>
      <c r="BO57" s="1121"/>
      <c r="BP57" s="1121"/>
      <c r="BQ57" s="1121" t="s">
        <v>648</v>
      </c>
      <c r="BR57" s="1121"/>
      <c r="BS57" s="1121"/>
      <c r="BT57" s="1121"/>
      <c r="BU57" s="1122"/>
    </row>
    <row r="59" spans="48:73" ht="18" customHeight="1">
      <c r="AV59" s="1123" t="s">
        <v>665</v>
      </c>
      <c r="AW59" s="1123"/>
      <c r="AX59" s="1123"/>
      <c r="AY59" s="1123"/>
      <c r="AZ59" s="1123"/>
      <c r="BA59" s="1123"/>
      <c r="BB59" s="1123"/>
      <c r="BC59" s="1123"/>
      <c r="BD59" s="1123"/>
      <c r="BE59" s="1123"/>
      <c r="BF59" s="1123"/>
      <c r="BG59" s="1123"/>
      <c r="BH59" s="1123"/>
      <c r="BI59" s="1123"/>
      <c r="BJ59" s="1123"/>
      <c r="BK59" s="1123"/>
      <c r="BL59" s="1123"/>
      <c r="BM59" s="1123"/>
      <c r="BN59" s="1123"/>
      <c r="BO59" s="1123"/>
      <c r="BP59" s="1123"/>
      <c r="BQ59" s="1123"/>
      <c r="BR59" s="1123"/>
      <c r="BS59" s="1123"/>
      <c r="BT59" s="1123"/>
      <c r="BU59" s="1123"/>
    </row>
    <row r="60" spans="48:73" ht="18" customHeight="1">
      <c r="AV60" s="1124" t="s">
        <v>666</v>
      </c>
      <c r="AW60" s="1125"/>
      <c r="AX60" s="1125"/>
      <c r="AY60" s="1125"/>
      <c r="AZ60" s="1125"/>
      <c r="BA60" s="1125"/>
      <c r="BB60" s="1125"/>
      <c r="BC60" s="1125"/>
      <c r="BD60" s="1125"/>
      <c r="BE60" s="1125"/>
      <c r="BF60" s="1125"/>
      <c r="BG60" s="1125"/>
      <c r="BH60" s="1125" t="s">
        <v>667</v>
      </c>
      <c r="BI60" s="1125"/>
      <c r="BJ60" s="1125"/>
      <c r="BK60" s="1125"/>
      <c r="BL60" s="1125"/>
      <c r="BM60" s="1125"/>
      <c r="BN60" s="1125"/>
      <c r="BO60" s="1125"/>
      <c r="BP60" s="1125"/>
      <c r="BQ60" s="1125"/>
      <c r="BR60" s="1125"/>
      <c r="BS60" s="1126"/>
      <c r="BT60" s="24"/>
      <c r="BU60" s="24"/>
    </row>
    <row r="61" spans="48:73" ht="18" customHeight="1">
      <c r="AV61" s="1127" t="s">
        <v>668</v>
      </c>
      <c r="AW61" s="505"/>
      <c r="AX61" s="505"/>
      <c r="AY61" s="505"/>
      <c r="AZ61" s="505"/>
      <c r="BA61" s="505"/>
      <c r="BB61" s="505"/>
      <c r="BC61" s="505"/>
      <c r="BD61" s="505"/>
      <c r="BE61" s="505"/>
      <c r="BF61" s="505"/>
      <c r="BG61" s="505"/>
      <c r="BH61" s="505" t="s">
        <v>669</v>
      </c>
      <c r="BI61" s="505"/>
      <c r="BJ61" s="505"/>
      <c r="BK61" s="505"/>
      <c r="BL61" s="505"/>
      <c r="BM61" s="1128">
        <v>250000</v>
      </c>
      <c r="BN61" s="1128"/>
      <c r="BO61" s="1128"/>
      <c r="BP61" s="1128"/>
      <c r="BQ61" s="1128"/>
      <c r="BR61" s="1128"/>
      <c r="BS61" s="1129"/>
      <c r="BT61" s="24"/>
      <c r="BU61" s="24"/>
    </row>
    <row r="62" spans="48:73" ht="18" customHeight="1">
      <c r="AV62" s="1114"/>
      <c r="AW62" s="1115"/>
      <c r="AX62" s="1115"/>
      <c r="AY62" s="1115"/>
      <c r="AZ62" s="1115"/>
      <c r="BA62" s="1115"/>
      <c r="BB62" s="1115"/>
      <c r="BC62" s="1115"/>
      <c r="BD62" s="1115"/>
      <c r="BE62" s="1115"/>
      <c r="BF62" s="1115"/>
      <c r="BG62" s="1115"/>
      <c r="BH62" s="1115" t="s">
        <v>670</v>
      </c>
      <c r="BI62" s="1115"/>
      <c r="BJ62" s="1115"/>
      <c r="BK62" s="1115"/>
      <c r="BL62" s="1115"/>
      <c r="BM62" s="1118">
        <v>75000</v>
      </c>
      <c r="BN62" s="1118"/>
      <c r="BO62" s="1118"/>
      <c r="BP62" s="1118"/>
      <c r="BQ62" s="1118"/>
      <c r="BR62" s="1118"/>
      <c r="BS62" s="1119"/>
      <c r="BT62" s="24"/>
      <c r="BU62" s="24"/>
    </row>
    <row r="63" spans="48:73" ht="18" customHeight="1">
      <c r="AV63" s="1113" t="s">
        <v>671</v>
      </c>
      <c r="AW63" s="1018"/>
      <c r="AX63" s="1018"/>
      <c r="AY63" s="1018"/>
      <c r="AZ63" s="1018"/>
      <c r="BA63" s="1018"/>
      <c r="BB63" s="1018"/>
      <c r="BC63" s="1018"/>
      <c r="BD63" s="1018"/>
      <c r="BE63" s="1018"/>
      <c r="BF63" s="1018"/>
      <c r="BG63" s="1018"/>
      <c r="BH63" s="1018" t="s">
        <v>669</v>
      </c>
      <c r="BI63" s="1018"/>
      <c r="BJ63" s="1018"/>
      <c r="BK63" s="1018"/>
      <c r="BL63" s="1018"/>
      <c r="BM63" s="1116">
        <v>50000</v>
      </c>
      <c r="BN63" s="1116"/>
      <c r="BO63" s="1116"/>
      <c r="BP63" s="1116"/>
      <c r="BQ63" s="1116"/>
      <c r="BR63" s="1116"/>
      <c r="BS63" s="1117"/>
      <c r="BT63" s="24"/>
      <c r="BU63" s="24"/>
    </row>
    <row r="64" spans="48:73" ht="18" customHeight="1">
      <c r="AV64" s="1114"/>
      <c r="AW64" s="1115"/>
      <c r="AX64" s="1115"/>
      <c r="AY64" s="1115"/>
      <c r="AZ64" s="1115"/>
      <c r="BA64" s="1115"/>
      <c r="BB64" s="1115"/>
      <c r="BC64" s="1115"/>
      <c r="BD64" s="1115"/>
      <c r="BE64" s="1115"/>
      <c r="BF64" s="1115"/>
      <c r="BG64" s="1115"/>
      <c r="BH64" s="1115" t="s">
        <v>670</v>
      </c>
      <c r="BI64" s="1115"/>
      <c r="BJ64" s="1115"/>
      <c r="BK64" s="1115"/>
      <c r="BL64" s="1115"/>
      <c r="BM64" s="1118">
        <v>30000</v>
      </c>
      <c r="BN64" s="1118"/>
      <c r="BO64" s="1118"/>
      <c r="BP64" s="1118"/>
      <c r="BQ64" s="1118"/>
      <c r="BR64" s="1118"/>
      <c r="BS64" s="1119"/>
      <c r="BT64" s="24"/>
      <c r="BU64" s="24"/>
    </row>
    <row r="65" spans="48:73" ht="18" customHeight="1">
      <c r="AV65" s="1120" t="s">
        <v>672</v>
      </c>
      <c r="AW65" s="490"/>
      <c r="AX65" s="490"/>
      <c r="AY65" s="490"/>
      <c r="AZ65" s="490"/>
      <c r="BA65" s="490"/>
      <c r="BB65" s="490"/>
      <c r="BC65" s="490"/>
      <c r="BD65" s="490"/>
      <c r="BE65" s="490"/>
      <c r="BF65" s="490"/>
      <c r="BG65" s="490"/>
      <c r="BH65" s="490" t="s">
        <v>673</v>
      </c>
      <c r="BI65" s="490"/>
      <c r="BJ65" s="490"/>
      <c r="BK65" s="490"/>
      <c r="BL65" s="490"/>
      <c r="BM65" s="490"/>
      <c r="BN65" s="490"/>
      <c r="BO65" s="490"/>
      <c r="BP65" s="490"/>
      <c r="BQ65" s="490"/>
      <c r="BR65" s="490"/>
      <c r="BS65" s="491"/>
      <c r="BT65" s="24"/>
      <c r="BU65" s="24"/>
    </row>
    <row r="66" spans="48:73" ht="18" customHeight="1">
      <c r="AV66" s="1112" t="s">
        <v>674</v>
      </c>
      <c r="AW66" s="1112"/>
      <c r="AX66" s="1112"/>
      <c r="AY66" s="1112"/>
      <c r="AZ66" s="1112"/>
      <c r="BA66" s="1112"/>
      <c r="BB66" s="1112"/>
      <c r="BC66" s="1112"/>
      <c r="BD66" s="1112"/>
      <c r="BE66" s="1112"/>
      <c r="BF66" s="1112"/>
      <c r="BG66" s="1112"/>
      <c r="BH66" s="1112"/>
      <c r="BI66" s="1112"/>
      <c r="BJ66" s="1112"/>
      <c r="BK66" s="1112"/>
      <c r="BL66" s="1112"/>
      <c r="BM66" s="1112"/>
      <c r="BN66" s="1112"/>
      <c r="BO66" s="1112"/>
      <c r="BP66" s="1112"/>
      <c r="BQ66" s="1112"/>
      <c r="BR66" s="1112"/>
      <c r="BS66" s="1112"/>
      <c r="BT66" s="1112"/>
      <c r="BU66" s="1112"/>
    </row>
    <row r="67" spans="48:73" ht="18" customHeight="1">
      <c r="AV67" s="1112"/>
      <c r="AW67" s="1112"/>
      <c r="AX67" s="1112"/>
      <c r="AY67" s="1112"/>
      <c r="AZ67" s="1112"/>
      <c r="BA67" s="1112"/>
      <c r="BB67" s="1112"/>
      <c r="BC67" s="1112"/>
      <c r="BD67" s="1112"/>
      <c r="BE67" s="1112"/>
      <c r="BF67" s="1112"/>
      <c r="BG67" s="1112"/>
      <c r="BH67" s="1112"/>
      <c r="BI67" s="1112"/>
      <c r="BJ67" s="1112"/>
      <c r="BK67" s="1112"/>
      <c r="BL67" s="1112"/>
      <c r="BM67" s="1112"/>
      <c r="BN67" s="1112"/>
      <c r="BO67" s="1112"/>
      <c r="BP67" s="1112"/>
      <c r="BQ67" s="1112"/>
      <c r="BR67" s="1112"/>
      <c r="BS67" s="1112"/>
      <c r="BT67" s="1112"/>
      <c r="BU67" s="1112"/>
    </row>
  </sheetData>
  <mergeCells count="119">
    <mergeCell ref="A1:AT1"/>
    <mergeCell ref="A3:I3"/>
    <mergeCell ref="J3:O3"/>
    <mergeCell ref="P3:AA3"/>
    <mergeCell ref="AB3:AF3"/>
    <mergeCell ref="AG3:AR3"/>
    <mergeCell ref="A4:I4"/>
    <mergeCell ref="J4:V4"/>
    <mergeCell ref="W4:AA4"/>
    <mergeCell ref="AB4:AT4"/>
    <mergeCell ref="A5:I7"/>
    <mergeCell ref="J5:O5"/>
    <mergeCell ref="P5:AA5"/>
    <mergeCell ref="AB5:AF5"/>
    <mergeCell ref="AG5:AJ5"/>
    <mergeCell ref="AL5:AO5"/>
    <mergeCell ref="J7:O7"/>
    <mergeCell ref="P7:S7"/>
    <mergeCell ref="T7:X7"/>
    <mergeCell ref="Y7:AA7"/>
    <mergeCell ref="AB7:AF7"/>
    <mergeCell ref="AG7:AT7"/>
    <mergeCell ref="AQ5:AT5"/>
    <mergeCell ref="J6:O6"/>
    <mergeCell ref="P6:AA6"/>
    <mergeCell ref="AB6:AF6"/>
    <mergeCell ref="AG6:AK6"/>
    <mergeCell ref="AL6:AT6"/>
    <mergeCell ref="AL9:AQ9"/>
    <mergeCell ref="AR9:AT9"/>
    <mergeCell ref="A10:I11"/>
    <mergeCell ref="J10:R10"/>
    <mergeCell ref="S10:AA10"/>
    <mergeCell ref="AB10:AK10"/>
    <mergeCell ref="AL10:AT10"/>
    <mergeCell ref="A8:I9"/>
    <mergeCell ref="J8:V8"/>
    <mergeCell ref="X8:AB8"/>
    <mergeCell ref="AD8:AH8"/>
    <mergeCell ref="AJ8:AK8"/>
    <mergeCell ref="AL8:AT8"/>
    <mergeCell ref="J9:V9"/>
    <mergeCell ref="X9:AB9"/>
    <mergeCell ref="AD9:AH9"/>
    <mergeCell ref="AJ9:AK9"/>
    <mergeCell ref="BY10:CC10"/>
    <mergeCell ref="J11:R11"/>
    <mergeCell ref="S11:AA11"/>
    <mergeCell ref="AB11:AK11"/>
    <mergeCell ref="AL11:AT11"/>
    <mergeCell ref="A12:I12"/>
    <mergeCell ref="J12:M12"/>
    <mergeCell ref="N12:V12"/>
    <mergeCell ref="W12:AA12"/>
    <mergeCell ref="AB12:AT12"/>
    <mergeCell ref="BB37:BG38"/>
    <mergeCell ref="BH37:BM38"/>
    <mergeCell ref="BN37:BS38"/>
    <mergeCell ref="AV39:BA40"/>
    <mergeCell ref="BB39:BG40"/>
    <mergeCell ref="BH39:BM40"/>
    <mergeCell ref="BN39:BS40"/>
    <mergeCell ref="A13:I13"/>
    <mergeCell ref="J13:AT13"/>
    <mergeCell ref="A14:AT14"/>
    <mergeCell ref="A16:K16"/>
    <mergeCell ref="L16:O16"/>
    <mergeCell ref="AV37:BA38"/>
    <mergeCell ref="AV47:BU48"/>
    <mergeCell ref="AV49:BU49"/>
    <mergeCell ref="AV50:BF50"/>
    <mergeCell ref="BG50:BK50"/>
    <mergeCell ref="BL50:BP50"/>
    <mergeCell ref="BQ50:BU50"/>
    <mergeCell ref="AV41:BA42"/>
    <mergeCell ref="BB41:BG42"/>
    <mergeCell ref="BH41:BM42"/>
    <mergeCell ref="BN41:BS42"/>
    <mergeCell ref="AV43:BU44"/>
    <mergeCell ref="AV46:BU46"/>
    <mergeCell ref="BG56:BK56"/>
    <mergeCell ref="BL56:BP56"/>
    <mergeCell ref="BQ56:BU56"/>
    <mergeCell ref="BC57:BF57"/>
    <mergeCell ref="BG57:BK57"/>
    <mergeCell ref="AV51:BF52"/>
    <mergeCell ref="BG51:BK52"/>
    <mergeCell ref="BL51:BP52"/>
    <mergeCell ref="BQ51:BU52"/>
    <mergeCell ref="AV53:BB55"/>
    <mergeCell ref="BC53:BF54"/>
    <mergeCell ref="BG53:BK54"/>
    <mergeCell ref="BL53:BP54"/>
    <mergeCell ref="BQ53:BU54"/>
    <mergeCell ref="BC55:BF55"/>
    <mergeCell ref="AV66:BU67"/>
    <mergeCell ref="AV4:AV5"/>
    <mergeCell ref="AV63:BG64"/>
    <mergeCell ref="BH63:BL63"/>
    <mergeCell ref="BM63:BS63"/>
    <mergeCell ref="BH64:BL64"/>
    <mergeCell ref="BM64:BS64"/>
    <mergeCell ref="AV65:BG65"/>
    <mergeCell ref="BH65:BS65"/>
    <mergeCell ref="BL57:BP57"/>
    <mergeCell ref="BQ57:BU57"/>
    <mergeCell ref="AV59:BU59"/>
    <mergeCell ref="AV60:BG60"/>
    <mergeCell ref="BH60:BS60"/>
    <mergeCell ref="AV61:BG62"/>
    <mergeCell ref="BH61:BL61"/>
    <mergeCell ref="BM61:BS61"/>
    <mergeCell ref="BH62:BL62"/>
    <mergeCell ref="BM62:BS62"/>
    <mergeCell ref="BG55:BK55"/>
    <mergeCell ref="BL55:BP55"/>
    <mergeCell ref="BQ55:BU55"/>
    <mergeCell ref="AV56:BB57"/>
    <mergeCell ref="BC56:BF56"/>
  </mergeCells>
  <phoneticPr fontId="2" type="noConversion"/>
  <dataValidations count="4">
    <dataValidation allowBlank="1" showInputMessage="1" showErrorMessage="1" prompt="날짜만 입력(예.2011-01-03)" sqref="AD12:AH12 AD9:AH10 X9:AA12 AB9:AB10 AB12"/>
    <dataValidation type="list" allowBlank="1" showInputMessage="1" showErrorMessage="1" sqref="AG6:AK6">
      <formula1>"전임교원 이상(연구책임자), 책임급 이하  (연  구  원)"</formula1>
    </dataValidation>
    <dataValidation type="time" operator="notBetween" allowBlank="1" showInputMessage="1" showErrorMessage="1" prompt="시간만 입력_x000a_(예.15:00)" sqref="X8:AB8 AD8:AH8">
      <formula1>0</formula1>
      <formula2>0</formula2>
    </dataValidation>
    <dataValidation errorStyle="information" allowBlank="1" showInputMessage="1" showErrorMessage="1" prompt="외국인일 경우 생년월일+성별 입력(예 801010-남)" sqref="P7 T7"/>
  </dataValidations>
  <hyperlinks>
    <hyperlink ref="AV3" location="'종합 안내문'!B6" display="'종합 안내문'!B6"/>
    <hyperlink ref="AV4" location="'청구서식 목차'!C2" display="'청구서식 목차'!C2"/>
  </hyperlinks>
  <printOptions horizontalCentered="1"/>
  <pageMargins left="0.11811023622047245" right="0.11811023622047245" top="0.59055118110236227" bottom="0.39370078740157483" header="0.31496062992125984" footer="0.31496062992125984"/>
  <pageSetup paperSize="9" scale="99" orientation="portrait" errors="blank" r:id="rId1"/>
  <headerFooter scaleWithDoc="0">
    <oddHeader>&amp;L&amp;G</oddHeader>
  </headerFooter>
  <legacy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9"/>
  <sheetViews>
    <sheetView topLeftCell="A13" zoomScale="80" zoomScaleNormal="80" workbookViewId="0">
      <selection activeCell="R22" sqref="R22:AB23"/>
    </sheetView>
  </sheetViews>
  <sheetFormatPr defaultColWidth="9" defaultRowHeight="16.5"/>
  <cols>
    <col min="1" max="2" width="2" style="163" customWidth="1"/>
    <col min="3" max="3" width="3.125" style="163" customWidth="1"/>
    <col min="4" max="10" width="9" style="163"/>
    <col min="11" max="11" width="6.5" style="163" customWidth="1"/>
    <col min="12" max="13" width="9" style="163"/>
    <col min="14" max="14" width="3.125" style="163" customWidth="1"/>
    <col min="15" max="16" width="2" style="163" customWidth="1"/>
    <col min="17" max="17" width="2.625" style="163" customWidth="1"/>
    <col min="18" max="18" width="2" style="163" customWidth="1"/>
    <col min="19" max="25" width="9" style="163"/>
    <col min="26" max="26" width="6.5" style="163" customWidth="1"/>
    <col min="27" max="28" width="9" style="163"/>
    <col min="29" max="29" width="3.125" style="163" customWidth="1"/>
    <col min="30" max="30" width="1.625" style="163" customWidth="1"/>
    <col min="31" max="31" width="16" style="163" customWidth="1"/>
    <col min="32" max="16384" width="9" style="163"/>
  </cols>
  <sheetData>
    <row r="1" spans="1:31" ht="31.5">
      <c r="A1" s="1239" t="s">
        <v>58</v>
      </c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P1" s="1240" t="s">
        <v>675</v>
      </c>
      <c r="Q1" s="1240"/>
      <c r="R1" s="1240"/>
      <c r="S1" s="1240"/>
      <c r="T1" s="1240"/>
      <c r="U1" s="1240"/>
      <c r="V1" s="1240"/>
      <c r="W1" s="1240"/>
      <c r="X1" s="1240"/>
      <c r="Y1" s="1240"/>
      <c r="Z1" s="1240"/>
      <c r="AA1" s="1240"/>
      <c r="AB1" s="1240"/>
      <c r="AC1" s="1240"/>
      <c r="AD1" s="230"/>
    </row>
    <row r="3" spans="1:31" s="183" customFormat="1" ht="18" thickBot="1"/>
    <row r="4" spans="1:31" s="183" customFormat="1" ht="25.5" customHeight="1">
      <c r="A4" s="184"/>
      <c r="B4" s="1241" t="s">
        <v>676</v>
      </c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2"/>
      <c r="P4" s="184"/>
      <c r="Q4" s="1241" t="s">
        <v>677</v>
      </c>
      <c r="R4" s="1241"/>
      <c r="S4" s="1241"/>
      <c r="T4" s="1241"/>
      <c r="U4" s="1241"/>
      <c r="V4" s="1241"/>
      <c r="W4" s="1241"/>
      <c r="X4" s="1241"/>
      <c r="Y4" s="1241"/>
      <c r="Z4" s="1241"/>
      <c r="AA4" s="1241"/>
      <c r="AB4" s="1241"/>
      <c r="AC4" s="1242"/>
      <c r="AD4" s="231"/>
      <c r="AE4" s="225" t="s">
        <v>714</v>
      </c>
    </row>
    <row r="5" spans="1:31" s="183" customFormat="1" ht="35.1" customHeight="1">
      <c r="A5" s="185"/>
      <c r="B5" s="1235" t="s">
        <v>678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6"/>
      <c r="P5" s="185"/>
      <c r="Q5" s="186" t="s">
        <v>679</v>
      </c>
      <c r="R5" s="1226" t="s">
        <v>680</v>
      </c>
      <c r="S5" s="1226"/>
      <c r="T5" s="1226"/>
      <c r="U5" s="1226"/>
      <c r="V5" s="1226"/>
      <c r="W5" s="1226"/>
      <c r="X5" s="1226"/>
      <c r="Y5" s="1226"/>
      <c r="Z5" s="1226"/>
      <c r="AA5" s="1226"/>
      <c r="AB5" s="1226"/>
      <c r="AC5" s="1229"/>
      <c r="AD5" s="232"/>
      <c r="AE5" s="226" t="s">
        <v>715</v>
      </c>
    </row>
    <row r="6" spans="1:31" s="183" customFormat="1" ht="35.1" customHeight="1">
      <c r="A6" s="185"/>
      <c r="B6" s="1235"/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6"/>
      <c r="P6" s="185"/>
      <c r="Q6" s="186"/>
      <c r="R6" s="186" t="s">
        <v>681</v>
      </c>
      <c r="S6" s="1226" t="s">
        <v>682</v>
      </c>
      <c r="T6" s="1226"/>
      <c r="U6" s="1226"/>
      <c r="V6" s="1226"/>
      <c r="W6" s="1226"/>
      <c r="X6" s="1226"/>
      <c r="Y6" s="1226"/>
      <c r="Z6" s="1226"/>
      <c r="AA6" s="1226"/>
      <c r="AB6" s="1226"/>
      <c r="AC6" s="1229"/>
      <c r="AD6" s="232"/>
    </row>
    <row r="7" spans="1:31" s="183" customFormat="1" ht="35.1" customHeight="1">
      <c r="A7" s="185"/>
      <c r="B7" s="1235"/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6"/>
      <c r="P7" s="185"/>
      <c r="Q7" s="186"/>
      <c r="R7" s="186" t="s">
        <v>681</v>
      </c>
      <c r="S7" s="1226" t="s">
        <v>683</v>
      </c>
      <c r="T7" s="1226"/>
      <c r="U7" s="1226"/>
      <c r="V7" s="1226"/>
      <c r="W7" s="1226"/>
      <c r="X7" s="1226"/>
      <c r="Y7" s="1226"/>
      <c r="Z7" s="1226"/>
      <c r="AA7" s="1226"/>
      <c r="AB7" s="1226"/>
      <c r="AC7" s="1229"/>
      <c r="AD7" s="232"/>
    </row>
    <row r="8" spans="1:31" s="183" customFormat="1" ht="35.1" customHeight="1">
      <c r="A8" s="185"/>
      <c r="B8" s="1235"/>
      <c r="C8" s="1235"/>
      <c r="D8" s="1235"/>
      <c r="E8" s="1235"/>
      <c r="F8" s="1235"/>
      <c r="G8" s="1235"/>
      <c r="H8" s="1235"/>
      <c r="I8" s="1235"/>
      <c r="J8" s="1235"/>
      <c r="K8" s="1235"/>
      <c r="L8" s="1235"/>
      <c r="M8" s="1235"/>
      <c r="N8" s="1236"/>
      <c r="P8" s="185"/>
      <c r="Q8" s="186" t="s">
        <v>679</v>
      </c>
      <c r="R8" s="1226" t="s">
        <v>684</v>
      </c>
      <c r="S8" s="1226"/>
      <c r="T8" s="1226"/>
      <c r="U8" s="1226"/>
      <c r="V8" s="1226"/>
      <c r="W8" s="1226"/>
      <c r="X8" s="1226"/>
      <c r="Y8" s="1226"/>
      <c r="Z8" s="1226"/>
      <c r="AA8" s="1226"/>
      <c r="AB8" s="1226"/>
      <c r="AC8" s="1229"/>
      <c r="AD8" s="232"/>
    </row>
    <row r="9" spans="1:31" s="183" customFormat="1" ht="35.1" customHeight="1">
      <c r="A9" s="185"/>
      <c r="B9" s="1235"/>
      <c r="C9" s="1235"/>
      <c r="D9" s="1235"/>
      <c r="E9" s="1235"/>
      <c r="F9" s="1235"/>
      <c r="G9" s="1235"/>
      <c r="H9" s="1235"/>
      <c r="I9" s="1235"/>
      <c r="J9" s="1235"/>
      <c r="K9" s="1235"/>
      <c r="L9" s="1235"/>
      <c r="M9" s="1235"/>
      <c r="N9" s="1236"/>
      <c r="P9" s="185"/>
      <c r="Q9" s="186" t="s">
        <v>679</v>
      </c>
      <c r="R9" s="1226" t="s">
        <v>685</v>
      </c>
      <c r="S9" s="1226"/>
      <c r="T9" s="1226"/>
      <c r="U9" s="1226"/>
      <c r="V9" s="1226"/>
      <c r="W9" s="1226"/>
      <c r="X9" s="1226"/>
      <c r="Y9" s="1226"/>
      <c r="Z9" s="1226"/>
      <c r="AA9" s="1226"/>
      <c r="AB9" s="1226"/>
      <c r="AC9" s="1229"/>
      <c r="AD9" s="232"/>
    </row>
    <row r="10" spans="1:31" s="183" customFormat="1" ht="39.950000000000003" customHeight="1">
      <c r="A10" s="185"/>
      <c r="B10" s="1233" t="s">
        <v>686</v>
      </c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4"/>
      <c r="P10" s="185"/>
      <c r="Q10" s="186" t="s">
        <v>687</v>
      </c>
      <c r="R10" s="1226" t="s">
        <v>688</v>
      </c>
      <c r="S10" s="1226"/>
      <c r="T10" s="1226"/>
      <c r="U10" s="1226"/>
      <c r="V10" s="1226"/>
      <c r="W10" s="1226"/>
      <c r="X10" s="1226"/>
      <c r="Y10" s="187"/>
      <c r="Z10" s="1227"/>
      <c r="AA10" s="1227"/>
      <c r="AB10" s="187"/>
      <c r="AC10" s="188"/>
      <c r="AD10" s="233"/>
    </row>
    <row r="11" spans="1:31" s="183" customFormat="1" ht="39.950000000000003" customHeight="1">
      <c r="A11" s="185"/>
      <c r="B11" s="1235" t="s">
        <v>720</v>
      </c>
      <c r="C11" s="1235"/>
      <c r="D11" s="1235"/>
      <c r="E11" s="1235"/>
      <c r="F11" s="1235"/>
      <c r="G11" s="1235"/>
      <c r="H11" s="1235"/>
      <c r="I11" s="1235"/>
      <c r="J11" s="1235"/>
      <c r="K11" s="1235"/>
      <c r="L11" s="1235"/>
      <c r="M11" s="1235"/>
      <c r="N11" s="1236"/>
      <c r="P11" s="185"/>
      <c r="Q11" s="186" t="s">
        <v>689</v>
      </c>
      <c r="R11" s="1226" t="s">
        <v>690</v>
      </c>
      <c r="S11" s="1226"/>
      <c r="T11" s="1226"/>
      <c r="U11" s="1226"/>
      <c r="V11" s="1226"/>
      <c r="W11" s="1226"/>
      <c r="X11" s="1226"/>
      <c r="Y11" s="187"/>
      <c r="Z11" s="1227"/>
      <c r="AA11" s="1227"/>
      <c r="AB11" s="187"/>
      <c r="AC11" s="188"/>
      <c r="AD11" s="233"/>
    </row>
    <row r="12" spans="1:31" s="183" customFormat="1" ht="30" customHeight="1">
      <c r="A12" s="185"/>
      <c r="B12" s="1235"/>
      <c r="C12" s="1235"/>
      <c r="D12" s="1235"/>
      <c r="E12" s="1235"/>
      <c r="F12" s="1235"/>
      <c r="G12" s="1235"/>
      <c r="H12" s="1235"/>
      <c r="I12" s="1235"/>
      <c r="J12" s="1235"/>
      <c r="K12" s="1235"/>
      <c r="L12" s="1235"/>
      <c r="M12" s="1235"/>
      <c r="N12" s="1236"/>
      <c r="P12" s="185"/>
      <c r="Q12" s="1237" t="s">
        <v>691</v>
      </c>
      <c r="R12" s="1237"/>
      <c r="S12" s="1237"/>
      <c r="T12" s="1237"/>
      <c r="U12" s="1237"/>
      <c r="V12" s="1237"/>
      <c r="W12" s="1237"/>
      <c r="X12" s="1237"/>
      <c r="Y12" s="1237"/>
      <c r="Z12" s="1237"/>
      <c r="AA12" s="1237"/>
      <c r="AB12" s="1237"/>
      <c r="AC12" s="1238"/>
      <c r="AD12" s="231"/>
    </row>
    <row r="13" spans="1:31" s="183" customFormat="1" ht="35.1" customHeight="1">
      <c r="A13" s="185"/>
      <c r="B13" s="1235"/>
      <c r="C13" s="1235"/>
      <c r="D13" s="1235"/>
      <c r="E13" s="1235"/>
      <c r="F13" s="1235"/>
      <c r="G13" s="1235"/>
      <c r="H13" s="1235"/>
      <c r="I13" s="1235"/>
      <c r="J13" s="1235"/>
      <c r="K13" s="1235"/>
      <c r="L13" s="1235"/>
      <c r="M13" s="1235"/>
      <c r="N13" s="1236"/>
      <c r="P13" s="185"/>
      <c r="Q13" s="186" t="s">
        <v>679</v>
      </c>
      <c r="R13" s="1226" t="s">
        <v>692</v>
      </c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9"/>
      <c r="AD13" s="232"/>
    </row>
    <row r="14" spans="1:31" s="183" customFormat="1" ht="20.100000000000001" customHeight="1">
      <c r="A14" s="185"/>
      <c r="B14" s="1235"/>
      <c r="C14" s="1235"/>
      <c r="D14" s="1235"/>
      <c r="E14" s="1235"/>
      <c r="F14" s="1235"/>
      <c r="G14" s="1235"/>
      <c r="H14" s="1235"/>
      <c r="I14" s="1235"/>
      <c r="J14" s="1235"/>
      <c r="K14" s="1235"/>
      <c r="L14" s="1235"/>
      <c r="M14" s="1235"/>
      <c r="N14" s="1236"/>
      <c r="P14" s="185"/>
      <c r="Q14" s="187"/>
      <c r="R14" s="186" t="s">
        <v>681</v>
      </c>
      <c r="S14" s="1226" t="s">
        <v>693</v>
      </c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9"/>
      <c r="AD14" s="232"/>
    </row>
    <row r="15" spans="1:31" s="183" customFormat="1" ht="20.100000000000001" customHeight="1">
      <c r="A15" s="185"/>
      <c r="B15" s="1228" t="s">
        <v>694</v>
      </c>
      <c r="C15" s="1228"/>
      <c r="D15" s="1228"/>
      <c r="E15" s="1228"/>
      <c r="F15" s="1228"/>
      <c r="G15" s="1228"/>
      <c r="H15" s="189"/>
      <c r="I15" s="189"/>
      <c r="J15" s="189"/>
      <c r="K15" s="189"/>
      <c r="L15" s="189"/>
      <c r="M15" s="189"/>
      <c r="N15" s="190"/>
      <c r="P15" s="191"/>
      <c r="Q15" s="187"/>
      <c r="R15" s="186" t="s">
        <v>681</v>
      </c>
      <c r="S15" s="1226" t="s">
        <v>695</v>
      </c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9"/>
      <c r="AD15" s="232"/>
    </row>
    <row r="16" spans="1:31" s="183" customFormat="1" ht="35.1" customHeight="1">
      <c r="A16" s="185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92"/>
      <c r="P16" s="191"/>
      <c r="Q16" s="187"/>
      <c r="R16" s="186" t="s">
        <v>681</v>
      </c>
      <c r="S16" s="1226" t="s">
        <v>696</v>
      </c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9"/>
      <c r="AD16" s="232"/>
    </row>
    <row r="17" spans="1:30" s="183" customFormat="1" ht="35.1" customHeight="1">
      <c r="A17" s="1230">
        <f ca="1">TODAY()</f>
        <v>45091</v>
      </c>
      <c r="B17" s="1231"/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2"/>
      <c r="O17" s="193"/>
      <c r="P17" s="185"/>
      <c r="Q17" s="187"/>
      <c r="R17" s="186" t="s">
        <v>681</v>
      </c>
      <c r="S17" s="1226" t="s">
        <v>697</v>
      </c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9"/>
      <c r="AD17" s="232"/>
    </row>
    <row r="18" spans="1:30" s="183" customFormat="1" ht="39.950000000000003" customHeight="1">
      <c r="A18" s="185"/>
      <c r="B18" s="189"/>
      <c r="C18" s="1221" t="s">
        <v>698</v>
      </c>
      <c r="D18" s="1221"/>
      <c r="E18" s="1221"/>
      <c r="F18" s="1221" t="s">
        <v>699</v>
      </c>
      <c r="G18" s="1221"/>
      <c r="H18" s="1221" t="s">
        <v>376</v>
      </c>
      <c r="I18" s="1221"/>
      <c r="J18" s="1221" t="s">
        <v>377</v>
      </c>
      <c r="K18" s="1221"/>
      <c r="L18" s="1221" t="s">
        <v>700</v>
      </c>
      <c r="M18" s="1221"/>
      <c r="N18" s="192"/>
      <c r="P18" s="185"/>
      <c r="Q18" s="186" t="s">
        <v>687</v>
      </c>
      <c r="R18" s="1226" t="s">
        <v>701</v>
      </c>
      <c r="S18" s="1226"/>
      <c r="T18" s="1226"/>
      <c r="U18" s="1226"/>
      <c r="V18" s="1226"/>
      <c r="W18" s="1226"/>
      <c r="X18" s="1226"/>
      <c r="Y18" s="187"/>
      <c r="Z18" s="1227"/>
      <c r="AA18" s="1227"/>
      <c r="AB18" s="187"/>
      <c r="AC18" s="188"/>
      <c r="AD18" s="233"/>
    </row>
    <row r="19" spans="1:30" s="183" customFormat="1" ht="24.95" customHeight="1">
      <c r="A19" s="185"/>
      <c r="B19" s="194"/>
      <c r="C19" s="1217"/>
      <c r="D19" s="1217"/>
      <c r="E19" s="1217"/>
      <c r="F19" s="1217"/>
      <c r="G19" s="1217"/>
      <c r="H19" s="1218"/>
      <c r="I19" s="1218"/>
      <c r="J19" s="1217"/>
      <c r="K19" s="1217"/>
      <c r="L19" s="1219"/>
      <c r="M19" s="1219"/>
      <c r="N19" s="190"/>
      <c r="P19" s="185"/>
      <c r="AC19" s="195"/>
      <c r="AD19" s="234"/>
    </row>
    <row r="20" spans="1:30" s="183" customFormat="1" ht="24.95" customHeight="1">
      <c r="A20" s="185"/>
      <c r="B20" s="189"/>
      <c r="C20" s="1217"/>
      <c r="D20" s="1217"/>
      <c r="E20" s="1217"/>
      <c r="F20" s="1217"/>
      <c r="G20" s="1217"/>
      <c r="H20" s="1218"/>
      <c r="I20" s="1218"/>
      <c r="J20" s="1217"/>
      <c r="K20" s="1217"/>
      <c r="L20" s="1219"/>
      <c r="M20" s="1219"/>
      <c r="N20" s="192"/>
      <c r="P20" s="1223">
        <f ca="1">TODAY()</f>
        <v>45091</v>
      </c>
      <c r="Q20" s="1224"/>
      <c r="R20" s="1224"/>
      <c r="S20" s="1224"/>
      <c r="T20" s="1224"/>
      <c r="U20" s="1224"/>
      <c r="V20" s="1224"/>
      <c r="W20" s="1224"/>
      <c r="X20" s="1224"/>
      <c r="Y20" s="1224"/>
      <c r="Z20" s="1224"/>
      <c r="AA20" s="1224"/>
      <c r="AB20" s="1224"/>
      <c r="AC20" s="1225"/>
      <c r="AD20" s="235"/>
    </row>
    <row r="21" spans="1:30" s="183" customFormat="1" ht="24.95" customHeight="1">
      <c r="A21" s="185"/>
      <c r="C21" s="1217"/>
      <c r="D21" s="1217"/>
      <c r="E21" s="1217"/>
      <c r="F21" s="1217"/>
      <c r="G21" s="1217"/>
      <c r="H21" s="1218"/>
      <c r="I21" s="1218"/>
      <c r="J21" s="1217"/>
      <c r="K21" s="1217"/>
      <c r="L21" s="1219"/>
      <c r="M21" s="1219"/>
      <c r="N21" s="195"/>
      <c r="P21" s="196"/>
      <c r="Q21" s="193"/>
      <c r="AC21" s="197"/>
      <c r="AD21" s="236"/>
    </row>
    <row r="22" spans="1:30" s="183" customFormat="1" ht="24.95" customHeight="1">
      <c r="A22" s="185"/>
      <c r="B22" s="189"/>
      <c r="C22" s="1217"/>
      <c r="D22" s="1217"/>
      <c r="E22" s="1217"/>
      <c r="F22" s="1217"/>
      <c r="G22" s="1217"/>
      <c r="H22" s="1218"/>
      <c r="I22" s="1218"/>
      <c r="J22" s="1217"/>
      <c r="K22" s="1217"/>
      <c r="L22" s="1219"/>
      <c r="M22" s="1219"/>
      <c r="N22" s="192"/>
      <c r="P22" s="198"/>
      <c r="Q22" s="199"/>
      <c r="R22" s="1221" t="s">
        <v>702</v>
      </c>
      <c r="S22" s="1221"/>
      <c r="T22" s="1221"/>
      <c r="U22" s="1221" t="s">
        <v>703</v>
      </c>
      <c r="V22" s="1221"/>
      <c r="W22" s="1221" t="s">
        <v>704</v>
      </c>
      <c r="X22" s="1221"/>
      <c r="Y22" s="1222" t="s">
        <v>705</v>
      </c>
      <c r="Z22" s="1222"/>
      <c r="AA22" s="1221" t="s">
        <v>706</v>
      </c>
      <c r="AB22" s="1221"/>
      <c r="AC22" s="200"/>
      <c r="AD22" s="237"/>
    </row>
    <row r="23" spans="1:30" s="183" customFormat="1" ht="24.95" customHeight="1">
      <c r="A23" s="185"/>
      <c r="C23" s="1217"/>
      <c r="D23" s="1217"/>
      <c r="E23" s="1217"/>
      <c r="F23" s="1217"/>
      <c r="G23" s="1217"/>
      <c r="H23" s="1218"/>
      <c r="I23" s="1218"/>
      <c r="J23" s="1217"/>
      <c r="K23" s="1217"/>
      <c r="L23" s="1219"/>
      <c r="M23" s="1219"/>
      <c r="N23" s="195"/>
      <c r="P23" s="196"/>
      <c r="Q23" s="193"/>
      <c r="R23" s="1221"/>
      <c r="S23" s="1221"/>
      <c r="T23" s="1221"/>
      <c r="U23" s="1221"/>
      <c r="V23" s="1221"/>
      <c r="W23" s="1221"/>
      <c r="X23" s="1221"/>
      <c r="Y23" s="1222"/>
      <c r="Z23" s="1222"/>
      <c r="AA23" s="1221"/>
      <c r="AB23" s="1221"/>
      <c r="AC23" s="197"/>
      <c r="AD23" s="236"/>
    </row>
    <row r="24" spans="1:30" s="183" customFormat="1" ht="24.95" customHeight="1">
      <c r="A24" s="185"/>
      <c r="C24" s="1217"/>
      <c r="D24" s="1217"/>
      <c r="E24" s="1217"/>
      <c r="F24" s="1217"/>
      <c r="G24" s="1217"/>
      <c r="H24" s="1218"/>
      <c r="I24" s="1218"/>
      <c r="J24" s="1217"/>
      <c r="K24" s="1217"/>
      <c r="L24" s="1219"/>
      <c r="M24" s="1219"/>
      <c r="N24" s="195"/>
      <c r="P24" s="196"/>
      <c r="R24" s="1220"/>
      <c r="S24" s="1220"/>
      <c r="T24" s="1220"/>
      <c r="U24" s="1220"/>
      <c r="V24" s="1220"/>
      <c r="W24" s="1220"/>
      <c r="X24" s="1220"/>
      <c r="Y24" s="1220"/>
      <c r="Z24" s="1220"/>
      <c r="AA24" s="1220"/>
      <c r="AB24" s="1220"/>
      <c r="AC24" s="197"/>
      <c r="AD24" s="236"/>
    </row>
    <row r="25" spans="1:30" s="183" customFormat="1" ht="24.95" customHeight="1">
      <c r="A25" s="201"/>
      <c r="B25" s="202"/>
      <c r="C25" s="1217"/>
      <c r="D25" s="1217"/>
      <c r="E25" s="1217"/>
      <c r="F25" s="1217"/>
      <c r="G25" s="1217"/>
      <c r="H25" s="1218"/>
      <c r="I25" s="1218"/>
      <c r="J25" s="1217"/>
      <c r="K25" s="1217"/>
      <c r="L25" s="1219"/>
      <c r="M25" s="1219"/>
      <c r="N25" s="203"/>
      <c r="P25" s="185"/>
      <c r="R25" s="1220"/>
      <c r="S25" s="1220"/>
      <c r="T25" s="1220"/>
      <c r="U25" s="1220"/>
      <c r="V25" s="1220"/>
      <c r="W25" s="1220"/>
      <c r="X25" s="1220"/>
      <c r="Y25" s="1220"/>
      <c r="Z25" s="1220"/>
      <c r="AA25" s="1220"/>
      <c r="AB25" s="1220"/>
      <c r="AC25" s="195"/>
      <c r="AD25" s="234"/>
    </row>
    <row r="26" spans="1:30" s="183" customFormat="1" ht="24.95" customHeight="1">
      <c r="A26" s="185"/>
      <c r="C26" s="1217"/>
      <c r="D26" s="1217"/>
      <c r="E26" s="1217"/>
      <c r="F26" s="1217"/>
      <c r="G26" s="1217"/>
      <c r="H26" s="1218"/>
      <c r="I26" s="1218"/>
      <c r="J26" s="1217"/>
      <c r="K26" s="1217"/>
      <c r="L26" s="1219"/>
      <c r="M26" s="1219"/>
      <c r="N26" s="195"/>
      <c r="P26" s="196"/>
      <c r="AC26" s="197"/>
      <c r="AD26" s="236"/>
    </row>
    <row r="27" spans="1:30" s="183" customFormat="1" ht="24.95" customHeight="1">
      <c r="A27" s="201"/>
      <c r="B27" s="202"/>
      <c r="C27" s="1217"/>
      <c r="D27" s="1217"/>
      <c r="E27" s="1217"/>
      <c r="F27" s="1217"/>
      <c r="G27" s="1217"/>
      <c r="H27" s="1218"/>
      <c r="I27" s="1218"/>
      <c r="J27" s="1217"/>
      <c r="K27" s="1217"/>
      <c r="L27" s="1219"/>
      <c r="M27" s="1219"/>
      <c r="N27" s="203"/>
      <c r="P27" s="185"/>
      <c r="AC27" s="195"/>
      <c r="AD27" s="234"/>
    </row>
    <row r="28" spans="1:30" s="183" customFormat="1" ht="30" customHeight="1" thickBot="1">
      <c r="A28" s="204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6"/>
      <c r="P28" s="204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6"/>
      <c r="AD28" s="234"/>
    </row>
    <row r="29" spans="1:30" s="183" customFormat="1" ht="30" customHeight="1"/>
    <row r="30" spans="1:30" s="183" customFormat="1" ht="30" customHeight="1"/>
    <row r="31" spans="1:30" s="183" customFormat="1" ht="30" customHeight="1"/>
    <row r="32" spans="1:30" s="183" customFormat="1" ht="30" customHeight="1"/>
    <row r="33" spans="31:31" s="183" customFormat="1" ht="20.100000000000001" customHeight="1">
      <c r="AE33" s="163"/>
    </row>
    <row r="34" spans="31:31" ht="20.100000000000001" customHeight="1"/>
    <row r="35" spans="31:31" ht="20.100000000000001" customHeight="1"/>
    <row r="36" spans="31:31" ht="20.100000000000001" customHeight="1"/>
    <row r="37" spans="31:31" ht="20.100000000000001" customHeight="1"/>
    <row r="38" spans="31:31" ht="20.100000000000001" customHeight="1"/>
    <row r="39" spans="31:31" ht="20.100000000000001" customHeight="1"/>
  </sheetData>
  <mergeCells count="87">
    <mergeCell ref="A1:N1"/>
    <mergeCell ref="P1:AC1"/>
    <mergeCell ref="B4:N4"/>
    <mergeCell ref="Q4:AC4"/>
    <mergeCell ref="B5:N9"/>
    <mergeCell ref="R5:AC5"/>
    <mergeCell ref="S6:AC6"/>
    <mergeCell ref="S7:AC7"/>
    <mergeCell ref="R8:AC8"/>
    <mergeCell ref="R9:AC9"/>
    <mergeCell ref="B10:N10"/>
    <mergeCell ref="R10:X10"/>
    <mergeCell ref="Z10:AA10"/>
    <mergeCell ref="B11:N14"/>
    <mergeCell ref="R11:X11"/>
    <mergeCell ref="Z11:AA11"/>
    <mergeCell ref="Q12:AC12"/>
    <mergeCell ref="R13:AC13"/>
    <mergeCell ref="S14:AC14"/>
    <mergeCell ref="B15:G15"/>
    <mergeCell ref="S15:AC15"/>
    <mergeCell ref="S16:AC16"/>
    <mergeCell ref="A17:N17"/>
    <mergeCell ref="S17:AC17"/>
    <mergeCell ref="P20:AC20"/>
    <mergeCell ref="R18:X18"/>
    <mergeCell ref="Z18:AA18"/>
    <mergeCell ref="C19:E19"/>
    <mergeCell ref="F19:G19"/>
    <mergeCell ref="H19:I19"/>
    <mergeCell ref="J19:K19"/>
    <mergeCell ref="L19:M19"/>
    <mergeCell ref="C18:E18"/>
    <mergeCell ref="F18:G18"/>
    <mergeCell ref="H18:I18"/>
    <mergeCell ref="J18:K18"/>
    <mergeCell ref="L18:M18"/>
    <mergeCell ref="C20:E20"/>
    <mergeCell ref="F20:G20"/>
    <mergeCell ref="H20:I20"/>
    <mergeCell ref="J20:K20"/>
    <mergeCell ref="L20:M20"/>
    <mergeCell ref="C22:E22"/>
    <mergeCell ref="F22:G22"/>
    <mergeCell ref="H22:I22"/>
    <mergeCell ref="J22:K22"/>
    <mergeCell ref="L22:M22"/>
    <mergeCell ref="C21:E21"/>
    <mergeCell ref="F21:G21"/>
    <mergeCell ref="H21:I21"/>
    <mergeCell ref="J21:K21"/>
    <mergeCell ref="L21:M21"/>
    <mergeCell ref="C23:E23"/>
    <mergeCell ref="F23:G23"/>
    <mergeCell ref="H23:I23"/>
    <mergeCell ref="J23:K23"/>
    <mergeCell ref="L23:M23"/>
    <mergeCell ref="R22:T23"/>
    <mergeCell ref="U22:V23"/>
    <mergeCell ref="W22:X23"/>
    <mergeCell ref="Y22:Z23"/>
    <mergeCell ref="AA22:AB23"/>
    <mergeCell ref="U24:V25"/>
    <mergeCell ref="W24:X25"/>
    <mergeCell ref="Y24:Z25"/>
    <mergeCell ref="AA24:AB25"/>
    <mergeCell ref="C25:E25"/>
    <mergeCell ref="F25:G25"/>
    <mergeCell ref="H25:I25"/>
    <mergeCell ref="J25:K25"/>
    <mergeCell ref="L25:M25"/>
    <mergeCell ref="C24:E24"/>
    <mergeCell ref="F24:G24"/>
    <mergeCell ref="H24:I24"/>
    <mergeCell ref="J24:K24"/>
    <mergeCell ref="L24:M24"/>
    <mergeCell ref="R24:T25"/>
    <mergeCell ref="C27:E27"/>
    <mergeCell ref="F27:G27"/>
    <mergeCell ref="H27:I27"/>
    <mergeCell ref="J27:K27"/>
    <mergeCell ref="L27:M27"/>
    <mergeCell ref="C26:E26"/>
    <mergeCell ref="F26:G26"/>
    <mergeCell ref="H26:I26"/>
    <mergeCell ref="J26:K26"/>
    <mergeCell ref="L26:M26"/>
  </mergeCells>
  <phoneticPr fontId="2" type="noConversion"/>
  <hyperlinks>
    <hyperlink ref="AE4" location="'종합 안내문'!B6" display="'종합 안내문'!B6"/>
    <hyperlink ref="AE5" location="'청구서식 목차'!C2" display="'청구서식 목차'!C2"/>
  </hyperlinks>
  <printOptions horizontalCentered="1"/>
  <pageMargins left="0.11811023622047245" right="0.11811023622047245" top="0.59055118110236227" bottom="0.39370078740157483" header="0.31496062992125984" footer="0.31496062992125984"/>
  <pageSetup paperSize="9" scale="90" orientation="portrait" errors="blank" r:id="rId1"/>
  <headerFooter scaleWithDoc="0">
    <oddHeader>&amp;L&amp;G</oddHeader>
  </headerFooter>
  <colBreaks count="1" manualBreakCount="1">
    <brk id="15" max="27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5" name="Check Box 1">
              <controlPr defaultSize="0" autoFill="0" autoLine="0" autoPict="0" altText="동의함">
                <anchor moveWithCells="1">
                  <from>
                    <xdr:col>7</xdr:col>
                    <xdr:colOff>323850</xdr:colOff>
                    <xdr:row>7</xdr:row>
                    <xdr:rowOff>104775</xdr:rowOff>
                  </from>
                  <to>
                    <xdr:col>8</xdr:col>
                    <xdr:colOff>219075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6" name="Check Box 2">
              <controlPr defaultSize="0" autoFill="0" autoLine="0" autoPict="0">
                <anchor moveWithCells="1">
                  <from>
                    <xdr:col>8</xdr:col>
                    <xdr:colOff>466725</xdr:colOff>
                    <xdr:row>7</xdr:row>
                    <xdr:rowOff>104775</xdr:rowOff>
                  </from>
                  <to>
                    <xdr:col>10</xdr:col>
                    <xdr:colOff>76200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7" name="Check Box 3">
              <controlPr defaultSize="0" autoFill="0" autoLine="0" autoPict="0" altText="동의함">
                <anchor moveWithCells="1">
                  <from>
                    <xdr:col>7</xdr:col>
                    <xdr:colOff>323850</xdr:colOff>
                    <xdr:row>8</xdr:row>
                    <xdr:rowOff>38100</xdr:rowOff>
                  </from>
                  <to>
                    <xdr:col>8</xdr:col>
                    <xdr:colOff>219075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8" name="Check Box 4">
              <controlPr defaultSize="0" autoFill="0" autoLine="0" autoPict="0">
                <anchor moveWithCells="1">
                  <from>
                    <xdr:col>8</xdr:col>
                    <xdr:colOff>466725</xdr:colOff>
                    <xdr:row>8</xdr:row>
                    <xdr:rowOff>38100</xdr:rowOff>
                  </from>
                  <to>
                    <xdr:col>10</xdr:col>
                    <xdr:colOff>76200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9" name="Check Box 5">
              <controlPr defaultSize="0" autoFill="0" autoLine="0" autoPict="0" altText="동의함">
                <anchor moveWithCells="1">
                  <from>
                    <xdr:col>24</xdr:col>
                    <xdr:colOff>38100</xdr:colOff>
                    <xdr:row>9</xdr:row>
                    <xdr:rowOff>19050</xdr:rowOff>
                  </from>
                  <to>
                    <xdr:col>25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10" name="Check Box 6">
              <controlPr defaultSize="0" autoFill="0" autoLine="0" autoPict="0">
                <anchor moveWithCells="1">
                  <from>
                    <xdr:col>25</xdr:col>
                    <xdr:colOff>114300</xdr:colOff>
                    <xdr:row>9</xdr:row>
                    <xdr:rowOff>19050</xdr:rowOff>
                  </from>
                  <to>
                    <xdr:col>27</xdr:col>
                    <xdr:colOff>314325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1" name="Check Box 7">
              <controlPr defaultSize="0" autoFill="0" autoLine="0" autoPict="0" altText="동의함">
                <anchor moveWithCells="1">
                  <from>
                    <xdr:col>24</xdr:col>
                    <xdr:colOff>38100</xdr:colOff>
                    <xdr:row>10</xdr:row>
                    <xdr:rowOff>9525</xdr:rowOff>
                  </from>
                  <to>
                    <xdr:col>25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2" name="Check Box 8">
              <controlPr defaultSize="0" autoFill="0" autoLine="0" autoPict="0">
                <anchor moveWithCells="1">
                  <from>
                    <xdr:col>25</xdr:col>
                    <xdr:colOff>114300</xdr:colOff>
                    <xdr:row>10</xdr:row>
                    <xdr:rowOff>9525</xdr:rowOff>
                  </from>
                  <to>
                    <xdr:col>27</xdr:col>
                    <xdr:colOff>314325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3" name="Check Box 9">
              <controlPr defaultSize="0" autoFill="0" autoLine="0" autoPict="0" altText="동의함">
                <anchor moveWithCells="1">
                  <from>
                    <xdr:col>24</xdr:col>
                    <xdr:colOff>38100</xdr:colOff>
                    <xdr:row>17</xdr:row>
                    <xdr:rowOff>28575</xdr:rowOff>
                  </from>
                  <to>
                    <xdr:col>25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4" name="Check Box 10">
              <controlPr defaultSize="0" autoFill="0" autoLine="0" autoPict="0">
                <anchor moveWithCells="1">
                  <from>
                    <xdr:col>25</xdr:col>
                    <xdr:colOff>114300</xdr:colOff>
                    <xdr:row>17</xdr:row>
                    <xdr:rowOff>28575</xdr:rowOff>
                  </from>
                  <to>
                    <xdr:col>27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5" name="Check Box 11">
              <controlPr defaultSize="0" autoFill="0" autoLine="0" autoPict="0" altText="동의함">
                <anchor moveWithCells="1">
                  <from>
                    <xdr:col>7</xdr:col>
                    <xdr:colOff>323850</xdr:colOff>
                    <xdr:row>14</xdr:row>
                    <xdr:rowOff>38100</xdr:rowOff>
                  </from>
                  <to>
                    <xdr:col>8</xdr:col>
                    <xdr:colOff>219075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6" name="Check Box 12">
              <controlPr defaultSize="0" autoFill="0" autoLine="0" autoPict="0">
                <anchor moveWithCells="1">
                  <from>
                    <xdr:col>8</xdr:col>
                    <xdr:colOff>466725</xdr:colOff>
                    <xdr:row>14</xdr:row>
                    <xdr:rowOff>38100</xdr:rowOff>
                  </from>
                  <to>
                    <xdr:col>10</xdr:col>
                    <xdr:colOff>76200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5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4" sqref="A4:D4"/>
    </sheetView>
  </sheetViews>
  <sheetFormatPr defaultColWidth="9" defaultRowHeight="16.5"/>
  <cols>
    <col min="1" max="1" width="15.625" style="40" bestFit="1" customWidth="1"/>
    <col min="2" max="2" width="20" style="40" customWidth="1"/>
    <col min="3" max="3" width="48.875" style="41" customWidth="1"/>
    <col min="4" max="4" width="10.375" style="40" customWidth="1"/>
    <col min="5" max="16384" width="9" style="1"/>
  </cols>
  <sheetData>
    <row r="1" spans="1:5" ht="36" customHeight="1">
      <c r="A1" s="329" t="s">
        <v>43</v>
      </c>
      <c r="B1" s="329"/>
      <c r="C1" s="329"/>
      <c r="D1" s="329"/>
    </row>
    <row r="2" spans="1:5" ht="25.5" customHeight="1">
      <c r="A2" s="330" t="s">
        <v>44</v>
      </c>
      <c r="B2" s="330"/>
      <c r="C2" s="330"/>
      <c r="D2" s="330"/>
    </row>
    <row r="3" spans="1:5" ht="17.25" thickBot="1">
      <c r="A3" s="26"/>
      <c r="B3" s="26"/>
      <c r="C3" s="27"/>
      <c r="D3" s="26"/>
    </row>
    <row r="4" spans="1:5" s="28" customFormat="1" ht="24.95" customHeight="1">
      <c r="A4" s="269" t="s">
        <v>40</v>
      </c>
      <c r="B4" s="270" t="s">
        <v>45</v>
      </c>
      <c r="C4" s="271" t="s">
        <v>46</v>
      </c>
      <c r="D4" s="272" t="s">
        <v>47</v>
      </c>
    </row>
    <row r="5" spans="1:5" s="28" customFormat="1" ht="42.75" customHeight="1">
      <c r="A5" s="326" t="s">
        <v>776</v>
      </c>
      <c r="B5" s="29" t="s">
        <v>766</v>
      </c>
      <c r="C5" s="36" t="s">
        <v>71</v>
      </c>
      <c r="D5" s="208" t="s">
        <v>758</v>
      </c>
      <c r="E5" s="3"/>
    </row>
    <row r="6" spans="1:5" s="28" customFormat="1" ht="42.75" customHeight="1">
      <c r="A6" s="328"/>
      <c r="B6" s="31" t="s">
        <v>767</v>
      </c>
      <c r="C6" s="61" t="s">
        <v>757</v>
      </c>
      <c r="D6" s="209" t="s">
        <v>50</v>
      </c>
      <c r="E6" s="3"/>
    </row>
    <row r="7" spans="1:5" s="28" customFormat="1" ht="42.75" customHeight="1">
      <c r="A7" s="326" t="s">
        <v>62</v>
      </c>
      <c r="B7" s="29" t="s">
        <v>72</v>
      </c>
      <c r="C7" s="30" t="s">
        <v>48</v>
      </c>
      <c r="D7" s="208" t="s">
        <v>52</v>
      </c>
      <c r="E7" s="3"/>
    </row>
    <row r="8" spans="1:5" s="28" customFormat="1" ht="42.75" customHeight="1">
      <c r="A8" s="328"/>
      <c r="B8" s="31" t="s">
        <v>73</v>
      </c>
      <c r="C8" s="32" t="s">
        <v>49</v>
      </c>
      <c r="D8" s="209" t="s">
        <v>53</v>
      </c>
      <c r="E8" s="3"/>
    </row>
    <row r="9" spans="1:5" s="28" customFormat="1" ht="42.75" customHeight="1">
      <c r="A9" s="260" t="s">
        <v>777</v>
      </c>
      <c r="B9" s="261" t="s">
        <v>768</v>
      </c>
      <c r="C9" s="262" t="s">
        <v>51</v>
      </c>
      <c r="D9" s="263" t="s">
        <v>759</v>
      </c>
      <c r="E9" s="3"/>
    </row>
    <row r="10" spans="1:5" s="28" customFormat="1" ht="42.75" customHeight="1">
      <c r="A10" s="250" t="s">
        <v>41</v>
      </c>
      <c r="B10" s="33" t="s">
        <v>769</v>
      </c>
      <c r="C10" s="34" t="s">
        <v>54</v>
      </c>
      <c r="D10" s="210" t="s">
        <v>760</v>
      </c>
    </row>
    <row r="11" spans="1:5" s="28" customFormat="1" ht="42.75" customHeight="1">
      <c r="A11" s="325" t="s">
        <v>775</v>
      </c>
      <c r="B11" s="35" t="s">
        <v>770</v>
      </c>
      <c r="C11" s="37" t="s">
        <v>55</v>
      </c>
      <c r="D11" s="207" t="s">
        <v>761</v>
      </c>
    </row>
    <row r="12" spans="1:5" s="28" customFormat="1" ht="42.75" customHeight="1">
      <c r="A12" s="326"/>
      <c r="B12" s="29" t="s">
        <v>771</v>
      </c>
      <c r="C12" s="30" t="s">
        <v>56</v>
      </c>
      <c r="D12" s="208" t="s">
        <v>762</v>
      </c>
    </row>
    <row r="13" spans="1:5" s="28" customFormat="1" ht="42.75" customHeight="1">
      <c r="A13" s="326"/>
      <c r="B13" s="29" t="s">
        <v>772</v>
      </c>
      <c r="C13" s="30" t="s">
        <v>42</v>
      </c>
      <c r="D13" s="208" t="s">
        <v>763</v>
      </c>
    </row>
    <row r="14" spans="1:5" s="28" customFormat="1" ht="42.75" customHeight="1">
      <c r="A14" s="326"/>
      <c r="B14" s="29" t="s">
        <v>773</v>
      </c>
      <c r="C14" s="30" t="s">
        <v>57</v>
      </c>
      <c r="D14" s="208" t="s">
        <v>764</v>
      </c>
    </row>
    <row r="15" spans="1:5" ht="42.75" customHeight="1" thickBot="1">
      <c r="A15" s="327"/>
      <c r="B15" s="38" t="s">
        <v>774</v>
      </c>
      <c r="C15" s="39" t="s">
        <v>58</v>
      </c>
      <c r="D15" s="211" t="s">
        <v>765</v>
      </c>
    </row>
  </sheetData>
  <mergeCells count="5">
    <mergeCell ref="A11:A15"/>
    <mergeCell ref="A7:A8"/>
    <mergeCell ref="A1:D1"/>
    <mergeCell ref="A2:D2"/>
    <mergeCell ref="A5:A6"/>
  </mergeCells>
  <phoneticPr fontId="2" type="noConversion"/>
  <hyperlinks>
    <hyperlink ref="D9" location="'3-2'!L5" display="3-2"/>
    <hyperlink ref="D11" location="'5'!D5" display="5"/>
    <hyperlink ref="D12" location="'6'!M3" display="6"/>
    <hyperlink ref="D7" location="'2-1'!C7" display="2-1"/>
    <hyperlink ref="D8" location="'2-2'!V3" display="2-2"/>
    <hyperlink ref="D10" location="'3-4'!A1" display="3-4"/>
    <hyperlink ref="D13" location="'7'!H3" display="7"/>
    <hyperlink ref="D14" location="'8'!P3" display="8"/>
    <hyperlink ref="D15" location="'10'!C19" display="10"/>
    <hyperlink ref="D6" location="'1-6'!B4" display="1-6"/>
    <hyperlink ref="D5" location="'1-5'!B4" display="1-5"/>
  </hyperlinks>
  <printOptions horizontalCentered="1"/>
  <pageMargins left="0.11811023622047245" right="0.11811023622047245" top="0.59055118110236227" bottom="0.3937007874015748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4" zoomScale="83" zoomScaleNormal="83" workbookViewId="0">
      <selection activeCell="A28" sqref="A28:N28"/>
    </sheetView>
  </sheetViews>
  <sheetFormatPr defaultRowHeight="16.5"/>
  <cols>
    <col min="1" max="1" width="11.625" customWidth="1"/>
    <col min="2" max="2" width="1.625" style="4" customWidth="1"/>
    <col min="3" max="3" width="9.625" style="4" customWidth="1"/>
    <col min="4" max="4" width="10.625" customWidth="1"/>
    <col min="5" max="5" width="1.625" customWidth="1"/>
    <col min="6" max="6" width="10.625" customWidth="1"/>
    <col min="7" max="7" width="1.625" style="4" customWidth="1"/>
    <col min="8" max="8" width="10.625" customWidth="1"/>
    <col min="9" max="9" width="9.625" customWidth="1"/>
    <col min="10" max="10" width="2.625" customWidth="1"/>
    <col min="11" max="11" width="1.625" customWidth="1"/>
    <col min="12" max="12" width="8.625" customWidth="1"/>
    <col min="13" max="13" width="2.625" style="4" customWidth="1"/>
    <col min="14" max="14" width="10.625" style="4" customWidth="1"/>
    <col min="15" max="15" width="2.625" style="4" customWidth="1"/>
    <col min="16" max="16" width="1.625" customWidth="1"/>
    <col min="17" max="17" width="13.25" customWidth="1"/>
  </cols>
  <sheetData>
    <row r="1" spans="1:17" ht="42" customHeight="1">
      <c r="A1" s="340" t="s">
        <v>74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7" ht="39.950000000000003" customHeight="1">
      <c r="Q2" s="224" t="s">
        <v>714</v>
      </c>
    </row>
    <row r="3" spans="1:17" ht="30" customHeight="1">
      <c r="A3" s="43" t="s">
        <v>59</v>
      </c>
      <c r="B3" s="62"/>
      <c r="C3" s="62"/>
      <c r="D3" s="42"/>
      <c r="E3" s="42"/>
      <c r="F3" s="42"/>
      <c r="G3" s="46"/>
      <c r="H3" s="42"/>
      <c r="I3" s="42"/>
      <c r="J3" s="42"/>
      <c r="K3" s="42"/>
      <c r="L3" s="42"/>
      <c r="M3" s="46"/>
      <c r="N3" s="46"/>
      <c r="O3" s="46"/>
      <c r="Q3" s="224" t="s">
        <v>715</v>
      </c>
    </row>
    <row r="4" spans="1:17" ht="39.950000000000003" customHeight="1">
      <c r="A4" s="267" t="s">
        <v>61</v>
      </c>
      <c r="B4" s="342"/>
      <c r="C4" s="343"/>
      <c r="D4" s="344"/>
      <c r="E4" s="351" t="s">
        <v>70</v>
      </c>
      <c r="F4" s="352"/>
      <c r="G4" s="356"/>
      <c r="H4" s="356"/>
      <c r="I4" s="356"/>
      <c r="J4" s="367" t="s">
        <v>60</v>
      </c>
      <c r="K4" s="367"/>
      <c r="L4" s="367"/>
      <c r="M4" s="356"/>
      <c r="N4" s="356"/>
      <c r="O4" s="356"/>
      <c r="P4" s="356"/>
    </row>
    <row r="5" spans="1:17" ht="30" customHeight="1">
      <c r="A5" s="45"/>
      <c r="B5" s="47"/>
      <c r="C5" s="47"/>
      <c r="D5" s="45"/>
      <c r="E5" s="45"/>
      <c r="F5" s="45"/>
      <c r="G5" s="47"/>
      <c r="H5" s="45"/>
      <c r="I5" s="45"/>
      <c r="J5" s="45"/>
      <c r="K5" s="45"/>
      <c r="L5" s="54"/>
      <c r="M5" s="55"/>
      <c r="N5" s="56"/>
      <c r="O5" s="56"/>
    </row>
    <row r="6" spans="1:17" ht="30" customHeight="1">
      <c r="A6" s="43" t="s">
        <v>75</v>
      </c>
      <c r="B6" s="62"/>
      <c r="C6" s="62"/>
      <c r="D6" s="42"/>
      <c r="E6" s="42"/>
      <c r="F6" s="42"/>
      <c r="G6" s="46"/>
      <c r="H6" s="42"/>
      <c r="I6" s="42"/>
      <c r="J6" s="42"/>
      <c r="K6" s="42"/>
      <c r="L6" s="57"/>
      <c r="M6" s="66"/>
      <c r="N6" s="66"/>
      <c r="O6" s="66"/>
    </row>
    <row r="7" spans="1:17" ht="39.950000000000003" customHeight="1">
      <c r="A7" s="348" t="s">
        <v>76</v>
      </c>
      <c r="B7" s="354" t="s">
        <v>77</v>
      </c>
      <c r="C7" s="355"/>
      <c r="D7" s="357"/>
      <c r="E7" s="357"/>
      <c r="F7" s="357"/>
      <c r="G7" s="357"/>
      <c r="H7" s="357"/>
      <c r="I7" s="53" t="s">
        <v>0</v>
      </c>
      <c r="J7" s="358"/>
      <c r="K7" s="358"/>
      <c r="L7" s="358"/>
      <c r="M7" s="358"/>
      <c r="N7" s="358"/>
      <c r="O7" s="358"/>
      <c r="P7" s="359"/>
    </row>
    <row r="8" spans="1:17" ht="39.950000000000003" customHeight="1">
      <c r="A8" s="349"/>
      <c r="B8" s="353" t="s">
        <v>79</v>
      </c>
      <c r="C8" s="346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2"/>
    </row>
    <row r="9" spans="1:17" ht="30" customHeight="1">
      <c r="A9" s="349"/>
      <c r="B9" s="373" t="s">
        <v>78</v>
      </c>
      <c r="C9" s="374"/>
      <c r="D9" s="376" t="s">
        <v>80</v>
      </c>
      <c r="E9" s="376"/>
      <c r="F9" s="376"/>
      <c r="G9" s="376"/>
      <c r="H9" s="374"/>
      <c r="I9" s="377" t="s">
        <v>83</v>
      </c>
      <c r="J9" s="377"/>
      <c r="K9" s="377"/>
      <c r="L9" s="377"/>
      <c r="M9" s="377"/>
      <c r="N9" s="377"/>
      <c r="O9" s="377"/>
      <c r="P9" s="378"/>
    </row>
    <row r="10" spans="1:17" ht="30" customHeight="1">
      <c r="A10" s="349"/>
      <c r="B10" s="373" t="s">
        <v>81</v>
      </c>
      <c r="C10" s="374"/>
      <c r="D10" s="64"/>
      <c r="E10" s="64" t="s">
        <v>67</v>
      </c>
      <c r="F10" s="341"/>
      <c r="G10" s="341"/>
      <c r="H10" s="77" t="str">
        <f>"("&amp;DATEDIF(D10,D10+SUMPRODUCT(F10-D10+1),"y")&amp;"년 "&amp;DATEDIF(D10,D10+SUMPRODUCT(F10-D10+1),"ym")&amp;"개월"&amp;")"</f>
        <v>(0년 0개월)</v>
      </c>
      <c r="I10" s="341"/>
      <c r="J10" s="341"/>
      <c r="K10" s="64" t="s">
        <v>67</v>
      </c>
      <c r="L10" s="341"/>
      <c r="M10" s="341"/>
      <c r="N10" s="65" t="str">
        <f>"("&amp;DATEDIF(I10,I10+SUMPRODUCT(L10-I10+1),"y")&amp;"년 "&amp;DATEDIF(I10,I10+SUMPRODUCT(L10-I10+1),"ym")&amp;"개월"&amp;")"</f>
        <v>(0년 0개월)</v>
      </c>
      <c r="O10" s="65"/>
      <c r="P10" s="68"/>
      <c r="Q10" s="76"/>
    </row>
    <row r="11" spans="1:17" ht="30" customHeight="1">
      <c r="A11" s="349"/>
      <c r="B11" s="371" t="s">
        <v>84</v>
      </c>
      <c r="C11" s="372"/>
      <c r="D11" s="339"/>
      <c r="E11" s="339"/>
      <c r="F11" s="339"/>
      <c r="G11" s="339"/>
      <c r="H11" s="70" t="s">
        <v>82</v>
      </c>
      <c r="I11" s="360"/>
      <c r="J11" s="339"/>
      <c r="K11" s="339"/>
      <c r="L11" s="339"/>
      <c r="M11" s="339"/>
      <c r="N11" s="361" t="s">
        <v>82</v>
      </c>
      <c r="O11" s="361"/>
      <c r="P11" s="362"/>
    </row>
    <row r="12" spans="1:17" ht="39.950000000000003" customHeight="1">
      <c r="A12" s="349"/>
      <c r="B12" s="345" t="s">
        <v>85</v>
      </c>
      <c r="C12" s="346"/>
      <c r="D12" s="347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2"/>
    </row>
    <row r="13" spans="1:17" ht="39.950000000000003" customHeight="1">
      <c r="A13" s="350"/>
      <c r="B13" s="353" t="s">
        <v>86</v>
      </c>
      <c r="C13" s="346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2"/>
    </row>
    <row r="14" spans="1:17" ht="9.9499999999999993" customHeight="1">
      <c r="A14" s="363" t="s">
        <v>723</v>
      </c>
      <c r="B14" s="74"/>
      <c r="C14" s="73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72"/>
      <c r="P14" s="67"/>
    </row>
    <row r="15" spans="1:17" ht="16.5" customHeight="1">
      <c r="A15" s="364"/>
      <c r="B15" s="71"/>
      <c r="C15" s="375" t="s">
        <v>724</v>
      </c>
      <c r="D15" s="375"/>
      <c r="E15" s="375"/>
      <c r="F15" s="375"/>
      <c r="G15" s="375"/>
      <c r="H15" s="375"/>
      <c r="I15" s="370" t="s">
        <v>725</v>
      </c>
      <c r="J15" s="370"/>
      <c r="K15" s="370"/>
      <c r="L15" s="370"/>
      <c r="M15" s="370" t="s">
        <v>69</v>
      </c>
      <c r="N15" s="370"/>
      <c r="O15" s="370"/>
      <c r="P15" s="67"/>
    </row>
    <row r="16" spans="1:17" ht="16.5" customHeight="1">
      <c r="A16" s="364"/>
      <c r="B16" s="71"/>
      <c r="C16" s="336"/>
      <c r="D16" s="336"/>
      <c r="E16" s="336"/>
      <c r="F16" s="336"/>
      <c r="G16" s="336"/>
      <c r="H16" s="336"/>
      <c r="I16" s="333"/>
      <c r="J16" s="333"/>
      <c r="K16" s="333"/>
      <c r="L16" s="333"/>
      <c r="M16" s="333"/>
      <c r="N16" s="333"/>
      <c r="O16" s="333"/>
      <c r="P16" s="67"/>
    </row>
    <row r="17" spans="1:16" ht="16.5" customHeight="1">
      <c r="A17" s="364"/>
      <c r="B17" s="71"/>
      <c r="C17" s="336"/>
      <c r="D17" s="336"/>
      <c r="E17" s="336"/>
      <c r="F17" s="336"/>
      <c r="G17" s="336"/>
      <c r="H17" s="336"/>
      <c r="I17" s="333"/>
      <c r="J17" s="333"/>
      <c r="K17" s="333"/>
      <c r="L17" s="333"/>
      <c r="M17" s="333"/>
      <c r="N17" s="333"/>
      <c r="O17" s="333"/>
      <c r="P17" s="67"/>
    </row>
    <row r="18" spans="1:16" ht="16.5" customHeight="1">
      <c r="A18" s="364"/>
      <c r="B18" s="71"/>
      <c r="C18" s="336"/>
      <c r="D18" s="336"/>
      <c r="E18" s="336"/>
      <c r="F18" s="336"/>
      <c r="G18" s="336"/>
      <c r="H18" s="336"/>
      <c r="I18" s="333"/>
      <c r="J18" s="333"/>
      <c r="K18" s="333"/>
      <c r="L18" s="333"/>
      <c r="M18" s="333"/>
      <c r="N18" s="333"/>
      <c r="O18" s="333"/>
      <c r="P18" s="67"/>
    </row>
    <row r="19" spans="1:16" ht="16.5" customHeight="1">
      <c r="A19" s="364"/>
      <c r="B19" s="71"/>
      <c r="C19" s="336"/>
      <c r="D19" s="336"/>
      <c r="E19" s="336"/>
      <c r="F19" s="336"/>
      <c r="G19" s="336"/>
      <c r="H19" s="336"/>
      <c r="I19" s="333"/>
      <c r="J19" s="333"/>
      <c r="K19" s="333"/>
      <c r="L19" s="333"/>
      <c r="M19" s="333"/>
      <c r="N19" s="333"/>
      <c r="O19" s="333"/>
      <c r="P19" s="67"/>
    </row>
    <row r="20" spans="1:16" ht="16.5" customHeight="1">
      <c r="A20" s="364"/>
      <c r="B20" s="71"/>
      <c r="C20" s="336"/>
      <c r="D20" s="336"/>
      <c r="E20" s="336"/>
      <c r="F20" s="336"/>
      <c r="G20" s="336"/>
      <c r="H20" s="336"/>
      <c r="I20" s="333"/>
      <c r="J20" s="333"/>
      <c r="K20" s="333"/>
      <c r="L20" s="333"/>
      <c r="M20" s="333"/>
      <c r="N20" s="333"/>
      <c r="O20" s="333"/>
      <c r="P20" s="67"/>
    </row>
    <row r="21" spans="1:16" ht="16.5" customHeight="1">
      <c r="A21" s="364"/>
      <c r="B21" s="71"/>
      <c r="C21" s="336"/>
      <c r="D21" s="336"/>
      <c r="E21" s="336"/>
      <c r="F21" s="336"/>
      <c r="G21" s="336"/>
      <c r="H21" s="336"/>
      <c r="I21" s="333"/>
      <c r="J21" s="333"/>
      <c r="K21" s="333"/>
      <c r="L21" s="333"/>
      <c r="M21" s="333"/>
      <c r="N21" s="333"/>
      <c r="O21" s="333"/>
      <c r="P21" s="67"/>
    </row>
    <row r="22" spans="1:16" ht="16.5" customHeight="1">
      <c r="A22" s="364"/>
      <c r="B22" s="71"/>
      <c r="C22" s="336"/>
      <c r="D22" s="336"/>
      <c r="E22" s="336"/>
      <c r="F22" s="336"/>
      <c r="G22" s="336"/>
      <c r="H22" s="336"/>
      <c r="I22" s="333"/>
      <c r="J22" s="333"/>
      <c r="K22" s="333"/>
      <c r="L22" s="333"/>
      <c r="M22" s="333"/>
      <c r="N22" s="333"/>
      <c r="O22" s="333"/>
      <c r="P22" s="67"/>
    </row>
    <row r="23" spans="1:16" ht="16.5" customHeight="1">
      <c r="A23" s="364"/>
      <c r="B23" s="71"/>
      <c r="C23" s="336"/>
      <c r="D23" s="336"/>
      <c r="E23" s="336"/>
      <c r="F23" s="336"/>
      <c r="G23" s="336"/>
      <c r="H23" s="336"/>
      <c r="I23" s="333"/>
      <c r="J23" s="333"/>
      <c r="K23" s="333"/>
      <c r="L23" s="333"/>
      <c r="M23" s="333"/>
      <c r="N23" s="333"/>
      <c r="O23" s="333"/>
      <c r="P23" s="67"/>
    </row>
    <row r="24" spans="1:16" ht="16.5" customHeight="1">
      <c r="A24" s="364"/>
      <c r="B24" s="71"/>
      <c r="C24" s="336"/>
      <c r="D24" s="336"/>
      <c r="E24" s="336"/>
      <c r="F24" s="336"/>
      <c r="G24" s="336"/>
      <c r="H24" s="336"/>
      <c r="I24" s="333"/>
      <c r="J24" s="333"/>
      <c r="K24" s="333"/>
      <c r="L24" s="333"/>
      <c r="M24" s="333"/>
      <c r="N24" s="333"/>
      <c r="O24" s="333"/>
      <c r="P24" s="67"/>
    </row>
    <row r="25" spans="1:16" ht="16.5" customHeight="1">
      <c r="A25" s="364"/>
      <c r="B25" s="71"/>
      <c r="C25" s="336" t="s">
        <v>68</v>
      </c>
      <c r="D25" s="336"/>
      <c r="E25" s="336"/>
      <c r="F25" s="336"/>
      <c r="G25" s="336"/>
      <c r="H25" s="336"/>
      <c r="I25" s="333">
        <f>SUM(I16:L24)</f>
        <v>0</v>
      </c>
      <c r="J25" s="333"/>
      <c r="K25" s="333"/>
      <c r="L25" s="333"/>
      <c r="M25" s="333"/>
      <c r="N25" s="333"/>
      <c r="O25" s="333"/>
      <c r="P25" s="67"/>
    </row>
    <row r="26" spans="1:16" ht="9.9499999999999993" customHeight="1">
      <c r="A26" s="365"/>
      <c r="B26" s="75"/>
      <c r="C26" s="337"/>
      <c r="D26" s="337"/>
      <c r="E26" s="337"/>
      <c r="F26" s="337"/>
      <c r="G26" s="337"/>
      <c r="H26" s="337"/>
      <c r="I26" s="338"/>
      <c r="J26" s="338"/>
      <c r="K26" s="338"/>
      <c r="L26" s="338"/>
      <c r="M26" s="338"/>
      <c r="N26" s="338"/>
      <c r="O26" s="338"/>
      <c r="P26" s="69"/>
    </row>
    <row r="27" spans="1:16">
      <c r="A27" s="44"/>
      <c r="B27" s="48"/>
      <c r="C27" s="48"/>
      <c r="D27" s="44"/>
      <c r="E27" s="44"/>
      <c r="F27" s="44"/>
      <c r="G27" s="48"/>
      <c r="H27" s="44"/>
      <c r="I27" s="44"/>
      <c r="J27" s="44"/>
      <c r="K27" s="44"/>
      <c r="L27" s="44"/>
      <c r="M27" s="48"/>
      <c r="N27" s="48"/>
      <c r="O27" s="48"/>
    </row>
    <row r="28" spans="1:16" ht="46.15" customHeight="1">
      <c r="A28" s="369" t="s">
        <v>786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58"/>
    </row>
    <row r="29" spans="1:16" ht="39.950000000000003" customHeight="1">
      <c r="A29" s="49"/>
      <c r="B29" s="63"/>
      <c r="C29" s="63"/>
      <c r="D29" s="49"/>
      <c r="E29" s="49"/>
      <c r="F29" s="49"/>
      <c r="G29" s="63"/>
      <c r="H29" s="49" t="s">
        <v>65</v>
      </c>
      <c r="I29" s="334"/>
      <c r="J29" s="334"/>
      <c r="K29" s="334"/>
      <c r="L29" s="334"/>
      <c r="M29" s="334"/>
      <c r="N29" s="334"/>
      <c r="O29" s="334"/>
      <c r="P29" s="59"/>
    </row>
    <row r="30" spans="1:16" ht="39.950000000000003" customHeight="1">
      <c r="H30" s="49" t="s">
        <v>64</v>
      </c>
      <c r="I30" s="334"/>
      <c r="J30" s="334"/>
      <c r="K30" s="334"/>
      <c r="L30" s="334"/>
      <c r="M30" s="334"/>
      <c r="N30" s="334"/>
      <c r="O30" s="335" t="s">
        <v>63</v>
      </c>
      <c r="P30" s="335"/>
    </row>
    <row r="31" spans="1:16" ht="17.25">
      <c r="A31" s="366" t="s">
        <v>66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60"/>
      <c r="N31"/>
      <c r="O31"/>
      <c r="P31" s="4"/>
    </row>
  </sheetData>
  <protectedRanges>
    <protectedRange sqref="A31:M31" name="범위1_1_4_2_1"/>
  </protectedRanges>
  <mergeCells count="70">
    <mergeCell ref="A31:L31"/>
    <mergeCell ref="J4:L4"/>
    <mergeCell ref="D14:N14"/>
    <mergeCell ref="A28:N28"/>
    <mergeCell ref="I15:L15"/>
    <mergeCell ref="M15:O15"/>
    <mergeCell ref="M19:O19"/>
    <mergeCell ref="C24:H24"/>
    <mergeCell ref="I24:L24"/>
    <mergeCell ref="B11:C11"/>
    <mergeCell ref="B10:C10"/>
    <mergeCell ref="B9:C9"/>
    <mergeCell ref="C15:H15"/>
    <mergeCell ref="D9:H9"/>
    <mergeCell ref="I9:P9"/>
    <mergeCell ref="I10:J10"/>
    <mergeCell ref="C16:H16"/>
    <mergeCell ref="I16:L16"/>
    <mergeCell ref="M16:O16"/>
    <mergeCell ref="C22:H22"/>
    <mergeCell ref="I22:L22"/>
    <mergeCell ref="M22:O22"/>
    <mergeCell ref="A14:A26"/>
    <mergeCell ref="B13:C13"/>
    <mergeCell ref="D13:P13"/>
    <mergeCell ref="C17:H17"/>
    <mergeCell ref="I17:L17"/>
    <mergeCell ref="M17:O17"/>
    <mergeCell ref="C18:H18"/>
    <mergeCell ref="M24:O24"/>
    <mergeCell ref="C23:H23"/>
    <mergeCell ref="I23:L23"/>
    <mergeCell ref="M23:O23"/>
    <mergeCell ref="C20:H20"/>
    <mergeCell ref="I20:L20"/>
    <mergeCell ref="C25:H25"/>
    <mergeCell ref="I25:L25"/>
    <mergeCell ref="M25:O25"/>
    <mergeCell ref="A1:P1"/>
    <mergeCell ref="F10:G10"/>
    <mergeCell ref="B4:D4"/>
    <mergeCell ref="B12:C12"/>
    <mergeCell ref="D12:P12"/>
    <mergeCell ref="A7:A13"/>
    <mergeCell ref="E4:F4"/>
    <mergeCell ref="B8:C8"/>
    <mergeCell ref="B7:C7"/>
    <mergeCell ref="G4:I4"/>
    <mergeCell ref="D7:H7"/>
    <mergeCell ref="J7:P7"/>
    <mergeCell ref="M4:P4"/>
    <mergeCell ref="L10:M10"/>
    <mergeCell ref="I11:M11"/>
    <mergeCell ref="N11:P11"/>
    <mergeCell ref="D8:P8"/>
    <mergeCell ref="I18:L18"/>
    <mergeCell ref="M18:O18"/>
    <mergeCell ref="I29:O29"/>
    <mergeCell ref="O30:P30"/>
    <mergeCell ref="I30:N30"/>
    <mergeCell ref="M21:O21"/>
    <mergeCell ref="I19:L19"/>
    <mergeCell ref="C19:H19"/>
    <mergeCell ref="C26:H26"/>
    <mergeCell ref="I26:L26"/>
    <mergeCell ref="M26:O26"/>
    <mergeCell ref="D11:G11"/>
    <mergeCell ref="M20:O20"/>
    <mergeCell ref="C21:H21"/>
    <mergeCell ref="I21:L21"/>
  </mergeCells>
  <phoneticPr fontId="2" type="noConversion"/>
  <dataValidations count="1">
    <dataValidation type="list" errorStyle="information" allowBlank="1" showInputMessage="1" showErrorMessage="1" error="목록에 없을 경우 수기 기재" sqref="C16:H24">
      <formula1>"회의비, 자료인쇄 및 제작비, 도서 등 정보자료 문헌 구입비, 전문가활용비, 행사개최비, 사무용품구입비, 우편요금(퀵포함), 시내여비, 국내출장 운임, 국내출장 체재비, 계약관련 보험료"</formula1>
    </dataValidation>
  </dataValidations>
  <hyperlinks>
    <hyperlink ref="Q2" location="'종합 안내문'!B6" display="'종합 안내문'!B6"/>
    <hyperlink ref="Q3" location="'청구서식 목차'!C2" display="'청구서식 목차'!C2"/>
  </hyperlinks>
  <printOptions horizontalCentered="1"/>
  <pageMargins left="0.11811023622047245" right="0.11811023622047245" top="0.59055118110236227" bottom="0.3937007874015748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9"/>
  <sheetViews>
    <sheetView zoomScale="106" zoomScaleNormal="106" workbookViewId="0">
      <selection sqref="A1:AY29"/>
    </sheetView>
  </sheetViews>
  <sheetFormatPr defaultColWidth="2" defaultRowHeight="18" customHeight="1"/>
  <cols>
    <col min="1" max="3" width="2" style="16"/>
    <col min="4" max="50" width="2" style="16" customWidth="1"/>
    <col min="51" max="52" width="2" style="16"/>
    <col min="53" max="53" width="12.75" style="16" customWidth="1"/>
    <col min="54" max="16384" width="2" style="16"/>
  </cols>
  <sheetData>
    <row r="1" spans="1:53" s="15" customFormat="1" ht="31.5">
      <c r="A1" s="382" t="s">
        <v>748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</row>
    <row r="2" spans="1:53" s="15" customFormat="1" ht="56.25" customHeight="1" thickBo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BA2" s="254" t="s">
        <v>726</v>
      </c>
    </row>
    <row r="3" spans="1:53" ht="20.100000000000001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</row>
    <row r="4" spans="1:53" ht="24.95" customHeight="1">
      <c r="A4" s="379" t="s">
        <v>727</v>
      </c>
      <c r="B4" s="379"/>
      <c r="C4" s="379"/>
      <c r="D4" s="379"/>
      <c r="E4" s="379"/>
      <c r="F4" s="379"/>
      <c r="G4" s="380"/>
      <c r="H4" s="384" t="s">
        <v>728</v>
      </c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253"/>
      <c r="Z4" s="253"/>
      <c r="AA4" s="253"/>
      <c r="AB4" s="253"/>
      <c r="AC4" s="253"/>
      <c r="AD4" s="253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</row>
    <row r="5" spans="1:53" s="17" customFormat="1" ht="24.95" customHeight="1">
      <c r="A5" s="379" t="s">
        <v>729</v>
      </c>
      <c r="B5" s="379"/>
      <c r="C5" s="379"/>
      <c r="D5" s="379"/>
      <c r="E5" s="379"/>
      <c r="F5" s="379"/>
      <c r="G5" s="380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 t="s">
        <v>730</v>
      </c>
      <c r="AF5" s="379"/>
      <c r="AG5" s="379"/>
      <c r="AH5" s="379"/>
      <c r="AI5" s="379"/>
      <c r="AJ5" s="379"/>
      <c r="AK5" s="379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</row>
    <row r="6" spans="1:53" s="17" customFormat="1" ht="24.95" customHeight="1" thickBot="1">
      <c r="A6" s="389" t="s">
        <v>731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</row>
    <row r="7" spans="1:53" s="18" customFormat="1" ht="45" customHeight="1" thickBot="1">
      <c r="A7" s="390" t="s">
        <v>732</v>
      </c>
      <c r="B7" s="391"/>
      <c r="C7" s="392"/>
      <c r="D7" s="393" t="s">
        <v>733</v>
      </c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5"/>
      <c r="Q7" s="396" t="s">
        <v>734</v>
      </c>
      <c r="R7" s="396"/>
      <c r="S7" s="396"/>
      <c r="T7" s="396"/>
      <c r="U7" s="396"/>
      <c r="V7" s="396"/>
      <c r="W7" s="396"/>
      <c r="X7" s="397"/>
      <c r="Y7" s="398" t="s">
        <v>735</v>
      </c>
      <c r="Z7" s="399"/>
      <c r="AA7" s="399"/>
      <c r="AB7" s="399"/>
      <c r="AC7" s="399"/>
      <c r="AD7" s="399"/>
      <c r="AE7" s="399"/>
      <c r="AF7" s="399"/>
      <c r="AG7" s="400"/>
      <c r="AH7" s="393" t="s">
        <v>736</v>
      </c>
      <c r="AI7" s="394"/>
      <c r="AJ7" s="394"/>
      <c r="AK7" s="394"/>
      <c r="AL7" s="394"/>
      <c r="AM7" s="394"/>
      <c r="AN7" s="394"/>
      <c r="AO7" s="394"/>
      <c r="AP7" s="394"/>
      <c r="AQ7" s="401" t="s">
        <v>737</v>
      </c>
      <c r="AR7" s="394"/>
      <c r="AS7" s="394"/>
      <c r="AT7" s="394"/>
      <c r="AU7" s="394"/>
      <c r="AV7" s="394"/>
      <c r="AW7" s="394"/>
      <c r="AX7" s="402"/>
    </row>
    <row r="8" spans="1:53" s="19" customFormat="1" ht="26.25" customHeight="1">
      <c r="A8" s="403">
        <v>1</v>
      </c>
      <c r="B8" s="404"/>
      <c r="C8" s="405"/>
      <c r="D8" s="406" t="s">
        <v>749</v>
      </c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8"/>
      <c r="R8" s="409"/>
      <c r="S8" s="409"/>
      <c r="T8" s="409"/>
      <c r="U8" s="409"/>
      <c r="V8" s="409"/>
      <c r="W8" s="409"/>
      <c r="X8" s="410"/>
      <c r="Y8" s="411"/>
      <c r="Z8" s="409"/>
      <c r="AA8" s="409"/>
      <c r="AB8" s="409"/>
      <c r="AC8" s="409"/>
      <c r="AD8" s="409"/>
      <c r="AE8" s="409"/>
      <c r="AF8" s="409"/>
      <c r="AG8" s="412"/>
      <c r="AH8" s="413">
        <f t="shared" ref="AH8:AH17" si="0">Q8+Y8</f>
        <v>0</v>
      </c>
      <c r="AI8" s="414"/>
      <c r="AJ8" s="414"/>
      <c r="AK8" s="414"/>
      <c r="AL8" s="414"/>
      <c r="AM8" s="414"/>
      <c r="AN8" s="414"/>
      <c r="AO8" s="414"/>
      <c r="AP8" s="414"/>
      <c r="AQ8" s="386"/>
      <c r="AR8" s="387"/>
      <c r="AS8" s="387"/>
      <c r="AT8" s="387"/>
      <c r="AU8" s="387"/>
      <c r="AV8" s="387"/>
      <c r="AW8" s="387"/>
      <c r="AX8" s="388"/>
    </row>
    <row r="9" spans="1:53" s="19" customFormat="1" ht="26.25" customHeight="1">
      <c r="A9" s="418">
        <v>2</v>
      </c>
      <c r="B9" s="419"/>
      <c r="C9" s="420"/>
      <c r="D9" s="421" t="s">
        <v>750</v>
      </c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3"/>
      <c r="R9" s="424"/>
      <c r="S9" s="424"/>
      <c r="T9" s="424"/>
      <c r="U9" s="424"/>
      <c r="V9" s="424"/>
      <c r="W9" s="424"/>
      <c r="X9" s="425"/>
      <c r="Y9" s="426"/>
      <c r="Z9" s="424"/>
      <c r="AA9" s="424"/>
      <c r="AB9" s="424"/>
      <c r="AC9" s="424"/>
      <c r="AD9" s="424"/>
      <c r="AE9" s="424"/>
      <c r="AF9" s="424"/>
      <c r="AG9" s="427"/>
      <c r="AH9" s="428">
        <f t="shared" si="0"/>
        <v>0</v>
      </c>
      <c r="AI9" s="429"/>
      <c r="AJ9" s="429"/>
      <c r="AK9" s="429"/>
      <c r="AL9" s="429"/>
      <c r="AM9" s="429"/>
      <c r="AN9" s="429"/>
      <c r="AO9" s="429"/>
      <c r="AP9" s="429"/>
      <c r="AQ9" s="415"/>
      <c r="AR9" s="416"/>
      <c r="AS9" s="416"/>
      <c r="AT9" s="416"/>
      <c r="AU9" s="416"/>
      <c r="AV9" s="416"/>
      <c r="AW9" s="416"/>
      <c r="AX9" s="417"/>
    </row>
    <row r="10" spans="1:53" s="19" customFormat="1" ht="26.25" customHeight="1">
      <c r="A10" s="418">
        <v>3</v>
      </c>
      <c r="B10" s="419"/>
      <c r="C10" s="420"/>
      <c r="D10" s="430" t="s">
        <v>751</v>
      </c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31"/>
      <c r="R10" s="432"/>
      <c r="S10" s="432"/>
      <c r="T10" s="432"/>
      <c r="U10" s="432"/>
      <c r="V10" s="432"/>
      <c r="W10" s="432"/>
      <c r="X10" s="433"/>
      <c r="Y10" s="434"/>
      <c r="Z10" s="432"/>
      <c r="AA10" s="432"/>
      <c r="AB10" s="432"/>
      <c r="AC10" s="432"/>
      <c r="AD10" s="432"/>
      <c r="AE10" s="432"/>
      <c r="AF10" s="432"/>
      <c r="AG10" s="435"/>
      <c r="AH10" s="428">
        <f t="shared" si="0"/>
        <v>0</v>
      </c>
      <c r="AI10" s="429"/>
      <c r="AJ10" s="429"/>
      <c r="AK10" s="429"/>
      <c r="AL10" s="429"/>
      <c r="AM10" s="429"/>
      <c r="AN10" s="429"/>
      <c r="AO10" s="429"/>
      <c r="AP10" s="429"/>
      <c r="AQ10" s="415"/>
      <c r="AR10" s="416"/>
      <c r="AS10" s="416"/>
      <c r="AT10" s="416"/>
      <c r="AU10" s="416"/>
      <c r="AV10" s="416"/>
      <c r="AW10" s="416"/>
      <c r="AX10" s="417"/>
    </row>
    <row r="11" spans="1:53" s="20" customFormat="1" ht="26.25" customHeight="1">
      <c r="A11" s="418">
        <v>4</v>
      </c>
      <c r="B11" s="419"/>
      <c r="C11" s="420"/>
      <c r="D11" s="439" t="s">
        <v>752</v>
      </c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31"/>
      <c r="R11" s="432"/>
      <c r="S11" s="432"/>
      <c r="T11" s="432"/>
      <c r="U11" s="432"/>
      <c r="V11" s="432"/>
      <c r="W11" s="432"/>
      <c r="X11" s="433"/>
      <c r="Y11" s="434"/>
      <c r="Z11" s="432"/>
      <c r="AA11" s="432"/>
      <c r="AB11" s="432"/>
      <c r="AC11" s="432"/>
      <c r="AD11" s="432"/>
      <c r="AE11" s="432"/>
      <c r="AF11" s="432"/>
      <c r="AG11" s="435"/>
      <c r="AH11" s="428">
        <f t="shared" si="0"/>
        <v>0</v>
      </c>
      <c r="AI11" s="429"/>
      <c r="AJ11" s="429"/>
      <c r="AK11" s="429"/>
      <c r="AL11" s="429"/>
      <c r="AM11" s="429"/>
      <c r="AN11" s="429"/>
      <c r="AO11" s="429"/>
      <c r="AP11" s="429"/>
      <c r="AQ11" s="436"/>
      <c r="AR11" s="437"/>
      <c r="AS11" s="437"/>
      <c r="AT11" s="437"/>
      <c r="AU11" s="437"/>
      <c r="AV11" s="437"/>
      <c r="AW11" s="437"/>
      <c r="AX11" s="438"/>
    </row>
    <row r="12" spans="1:53" s="20" customFormat="1" ht="26.25" customHeight="1">
      <c r="A12" s="418">
        <v>5</v>
      </c>
      <c r="B12" s="419"/>
      <c r="C12" s="420"/>
      <c r="D12" s="441" t="s">
        <v>753</v>
      </c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31"/>
      <c r="R12" s="432"/>
      <c r="S12" s="432"/>
      <c r="T12" s="432"/>
      <c r="U12" s="432"/>
      <c r="V12" s="432"/>
      <c r="W12" s="432"/>
      <c r="X12" s="433"/>
      <c r="Y12" s="434"/>
      <c r="Z12" s="432"/>
      <c r="AA12" s="432"/>
      <c r="AB12" s="432"/>
      <c r="AC12" s="432"/>
      <c r="AD12" s="432"/>
      <c r="AE12" s="432"/>
      <c r="AF12" s="432"/>
      <c r="AG12" s="435"/>
      <c r="AH12" s="428">
        <f t="shared" si="0"/>
        <v>0</v>
      </c>
      <c r="AI12" s="429"/>
      <c r="AJ12" s="429"/>
      <c r="AK12" s="429"/>
      <c r="AL12" s="429"/>
      <c r="AM12" s="429"/>
      <c r="AN12" s="429"/>
      <c r="AO12" s="429"/>
      <c r="AP12" s="429"/>
      <c r="AQ12" s="436"/>
      <c r="AR12" s="437"/>
      <c r="AS12" s="437"/>
      <c r="AT12" s="437"/>
      <c r="AU12" s="437"/>
      <c r="AV12" s="437"/>
      <c r="AW12" s="437"/>
      <c r="AX12" s="438"/>
    </row>
    <row r="13" spans="1:53" s="20" customFormat="1" ht="26.25" customHeight="1">
      <c r="A13" s="418">
        <v>6</v>
      </c>
      <c r="B13" s="419"/>
      <c r="C13" s="420"/>
      <c r="D13" s="441" t="s">
        <v>754</v>
      </c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31"/>
      <c r="R13" s="432"/>
      <c r="S13" s="432"/>
      <c r="T13" s="432"/>
      <c r="U13" s="432"/>
      <c r="V13" s="432"/>
      <c r="W13" s="432"/>
      <c r="X13" s="433"/>
      <c r="Y13" s="434"/>
      <c r="Z13" s="432"/>
      <c r="AA13" s="432"/>
      <c r="AB13" s="432"/>
      <c r="AC13" s="432"/>
      <c r="AD13" s="432"/>
      <c r="AE13" s="432"/>
      <c r="AF13" s="432"/>
      <c r="AG13" s="435"/>
      <c r="AH13" s="428">
        <f t="shared" si="0"/>
        <v>0</v>
      </c>
      <c r="AI13" s="429"/>
      <c r="AJ13" s="429"/>
      <c r="AK13" s="429"/>
      <c r="AL13" s="429"/>
      <c r="AM13" s="429"/>
      <c r="AN13" s="429"/>
      <c r="AO13" s="429"/>
      <c r="AP13" s="429"/>
      <c r="AQ13" s="436"/>
      <c r="AR13" s="437"/>
      <c r="AS13" s="437"/>
      <c r="AT13" s="437"/>
      <c r="AU13" s="437"/>
      <c r="AV13" s="437"/>
      <c r="AW13" s="437"/>
      <c r="AX13" s="438"/>
    </row>
    <row r="14" spans="1:53" s="20" customFormat="1" ht="26.25" customHeight="1">
      <c r="A14" s="418">
        <v>7</v>
      </c>
      <c r="B14" s="419"/>
      <c r="C14" s="420"/>
      <c r="D14" s="441" t="s">
        <v>756</v>
      </c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31"/>
      <c r="R14" s="432"/>
      <c r="S14" s="432"/>
      <c r="T14" s="432"/>
      <c r="U14" s="432"/>
      <c r="V14" s="432"/>
      <c r="W14" s="432"/>
      <c r="X14" s="433"/>
      <c r="Y14" s="434"/>
      <c r="Z14" s="432"/>
      <c r="AA14" s="432"/>
      <c r="AB14" s="432"/>
      <c r="AC14" s="432"/>
      <c r="AD14" s="432"/>
      <c r="AE14" s="432"/>
      <c r="AF14" s="432"/>
      <c r="AG14" s="435"/>
      <c r="AH14" s="428">
        <f t="shared" si="0"/>
        <v>0</v>
      </c>
      <c r="AI14" s="429"/>
      <c r="AJ14" s="429"/>
      <c r="AK14" s="429"/>
      <c r="AL14" s="429"/>
      <c r="AM14" s="429"/>
      <c r="AN14" s="429"/>
      <c r="AO14" s="429"/>
      <c r="AP14" s="429"/>
      <c r="AQ14" s="436"/>
      <c r="AR14" s="437"/>
      <c r="AS14" s="437"/>
      <c r="AT14" s="437"/>
      <c r="AU14" s="437"/>
      <c r="AV14" s="437"/>
      <c r="AW14" s="437"/>
      <c r="AX14" s="438"/>
    </row>
    <row r="15" spans="1:53" s="20" customFormat="1" ht="26.25" customHeight="1">
      <c r="A15" s="418">
        <v>8</v>
      </c>
      <c r="B15" s="419"/>
      <c r="C15" s="420"/>
      <c r="D15" s="441" t="s">
        <v>755</v>
      </c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31"/>
      <c r="R15" s="432"/>
      <c r="S15" s="432"/>
      <c r="T15" s="432"/>
      <c r="U15" s="432"/>
      <c r="V15" s="432"/>
      <c r="W15" s="432"/>
      <c r="X15" s="433"/>
      <c r="Y15" s="434"/>
      <c r="Z15" s="432"/>
      <c r="AA15" s="432"/>
      <c r="AB15" s="432"/>
      <c r="AC15" s="432"/>
      <c r="AD15" s="432"/>
      <c r="AE15" s="432"/>
      <c r="AF15" s="432"/>
      <c r="AG15" s="435"/>
      <c r="AH15" s="428">
        <f t="shared" si="0"/>
        <v>0</v>
      </c>
      <c r="AI15" s="429"/>
      <c r="AJ15" s="429"/>
      <c r="AK15" s="429"/>
      <c r="AL15" s="429"/>
      <c r="AM15" s="429"/>
      <c r="AN15" s="429"/>
      <c r="AO15" s="429"/>
      <c r="AP15" s="429"/>
      <c r="AQ15" s="436"/>
      <c r="AR15" s="437"/>
      <c r="AS15" s="437"/>
      <c r="AT15" s="437"/>
      <c r="AU15" s="437"/>
      <c r="AV15" s="437"/>
      <c r="AW15" s="437"/>
      <c r="AX15" s="438"/>
    </row>
    <row r="16" spans="1:53" s="20" customFormat="1" ht="26.25" customHeight="1">
      <c r="A16" s="418">
        <v>9</v>
      </c>
      <c r="B16" s="419"/>
      <c r="C16" s="420"/>
      <c r="D16" s="439" t="s">
        <v>738</v>
      </c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31"/>
      <c r="R16" s="432"/>
      <c r="S16" s="432"/>
      <c r="T16" s="432"/>
      <c r="U16" s="432"/>
      <c r="V16" s="432"/>
      <c r="W16" s="432"/>
      <c r="X16" s="433"/>
      <c r="Y16" s="434"/>
      <c r="Z16" s="432"/>
      <c r="AA16" s="432"/>
      <c r="AB16" s="432"/>
      <c r="AC16" s="432"/>
      <c r="AD16" s="432"/>
      <c r="AE16" s="432"/>
      <c r="AF16" s="432"/>
      <c r="AG16" s="435"/>
      <c r="AH16" s="428">
        <f t="shared" si="0"/>
        <v>0</v>
      </c>
      <c r="AI16" s="429"/>
      <c r="AJ16" s="429"/>
      <c r="AK16" s="429"/>
      <c r="AL16" s="429"/>
      <c r="AM16" s="429"/>
      <c r="AN16" s="429"/>
      <c r="AO16" s="429"/>
      <c r="AP16" s="429"/>
      <c r="AQ16" s="436"/>
      <c r="AR16" s="437"/>
      <c r="AS16" s="437"/>
      <c r="AT16" s="437"/>
      <c r="AU16" s="437"/>
      <c r="AV16" s="437"/>
      <c r="AW16" s="437"/>
      <c r="AX16" s="438"/>
    </row>
    <row r="17" spans="1:50" s="20" customFormat="1" ht="26.25" customHeight="1" thickBot="1">
      <c r="A17" s="443">
        <v>10</v>
      </c>
      <c r="B17" s="444"/>
      <c r="C17" s="445"/>
      <c r="D17" s="446" t="s">
        <v>739</v>
      </c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8"/>
      <c r="R17" s="449"/>
      <c r="S17" s="449"/>
      <c r="T17" s="449"/>
      <c r="U17" s="449"/>
      <c r="V17" s="449"/>
      <c r="W17" s="449"/>
      <c r="X17" s="450"/>
      <c r="Y17" s="451"/>
      <c r="Z17" s="449"/>
      <c r="AA17" s="449"/>
      <c r="AB17" s="449"/>
      <c r="AC17" s="449"/>
      <c r="AD17" s="449"/>
      <c r="AE17" s="449"/>
      <c r="AF17" s="449"/>
      <c r="AG17" s="452"/>
      <c r="AH17" s="453">
        <f t="shared" si="0"/>
        <v>0</v>
      </c>
      <c r="AI17" s="454"/>
      <c r="AJ17" s="454"/>
      <c r="AK17" s="454"/>
      <c r="AL17" s="454"/>
      <c r="AM17" s="454"/>
      <c r="AN17" s="454"/>
      <c r="AO17" s="454"/>
      <c r="AP17" s="454"/>
      <c r="AQ17" s="455"/>
      <c r="AR17" s="444"/>
      <c r="AS17" s="444"/>
      <c r="AT17" s="444"/>
      <c r="AU17" s="444"/>
      <c r="AV17" s="444"/>
      <c r="AW17" s="444"/>
      <c r="AX17" s="456"/>
    </row>
    <row r="18" spans="1:50" s="19" customFormat="1" ht="26.25" customHeight="1">
      <c r="A18" s="457" t="s">
        <v>740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9"/>
      <c r="Q18" s="463">
        <f>SUM(Q8:X17)</f>
        <v>0</v>
      </c>
      <c r="R18" s="464"/>
      <c r="S18" s="464"/>
      <c r="T18" s="464"/>
      <c r="U18" s="464"/>
      <c r="V18" s="464"/>
      <c r="W18" s="464"/>
      <c r="X18" s="465"/>
      <c r="Y18" s="469">
        <f>SUM(Y8:AG17)</f>
        <v>0</v>
      </c>
      <c r="Z18" s="464"/>
      <c r="AA18" s="464"/>
      <c r="AB18" s="464"/>
      <c r="AC18" s="464"/>
      <c r="AD18" s="464"/>
      <c r="AE18" s="464"/>
      <c r="AF18" s="464"/>
      <c r="AG18" s="470"/>
      <c r="AH18" s="473">
        <f>SUM(AH8:AP17)</f>
        <v>0</v>
      </c>
      <c r="AI18" s="473"/>
      <c r="AJ18" s="473"/>
      <c r="AK18" s="473"/>
      <c r="AL18" s="473"/>
      <c r="AM18" s="473"/>
      <c r="AN18" s="473"/>
      <c r="AO18" s="473"/>
      <c r="AP18" s="473"/>
      <c r="AQ18" s="474"/>
      <c r="AR18" s="475"/>
      <c r="AS18" s="475"/>
      <c r="AT18" s="475"/>
      <c r="AU18" s="475"/>
      <c r="AV18" s="475"/>
      <c r="AW18" s="475"/>
      <c r="AX18" s="476"/>
    </row>
    <row r="19" spans="1:50" s="19" customFormat="1" ht="20.100000000000001" customHeight="1" thickBot="1">
      <c r="A19" s="460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2"/>
      <c r="Q19" s="466"/>
      <c r="R19" s="467"/>
      <c r="S19" s="467"/>
      <c r="T19" s="467"/>
      <c r="U19" s="467"/>
      <c r="V19" s="467"/>
      <c r="W19" s="467"/>
      <c r="X19" s="468"/>
      <c r="Y19" s="471"/>
      <c r="Z19" s="467"/>
      <c r="AA19" s="467"/>
      <c r="AB19" s="467"/>
      <c r="AC19" s="467"/>
      <c r="AD19" s="467"/>
      <c r="AE19" s="467"/>
      <c r="AF19" s="467"/>
      <c r="AG19" s="472"/>
      <c r="AH19" s="467"/>
      <c r="AI19" s="467"/>
      <c r="AJ19" s="467"/>
      <c r="AK19" s="467"/>
      <c r="AL19" s="467"/>
      <c r="AM19" s="467"/>
      <c r="AN19" s="467"/>
      <c r="AO19" s="467"/>
      <c r="AP19" s="467"/>
      <c r="AQ19" s="477"/>
      <c r="AR19" s="478"/>
      <c r="AS19" s="478"/>
      <c r="AT19" s="478"/>
      <c r="AU19" s="478"/>
      <c r="AV19" s="478"/>
      <c r="AW19" s="478"/>
      <c r="AX19" s="479"/>
    </row>
    <row r="20" spans="1:50" s="19" customFormat="1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1"/>
      <c r="AR20" s="21"/>
      <c r="AS20" s="21"/>
      <c r="AT20" s="21"/>
      <c r="AU20" s="21"/>
      <c r="AV20" s="21"/>
      <c r="AW20" s="21"/>
      <c r="AX20" s="21"/>
    </row>
    <row r="21" spans="1:50" s="23" customFormat="1" ht="15" customHeight="1">
      <c r="A21" s="442" t="s">
        <v>741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</row>
    <row r="23" spans="1:50" ht="17.100000000000001" customHeight="1">
      <c r="A23" s="482" t="s">
        <v>742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</row>
    <row r="24" spans="1:50" ht="17.100000000000001" customHeight="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</row>
    <row r="25" spans="1:50" s="255" customFormat="1" ht="20.100000000000001" customHeight="1">
      <c r="T25" s="256"/>
      <c r="U25" s="256"/>
      <c r="V25" s="256"/>
      <c r="W25" s="256"/>
      <c r="X25" s="256"/>
      <c r="Y25" s="256"/>
      <c r="Z25" s="256"/>
      <c r="AA25" s="256"/>
      <c r="AB25" s="256"/>
      <c r="AC25" s="483" t="s">
        <v>743</v>
      </c>
      <c r="AD25" s="483"/>
      <c r="AE25" s="483"/>
      <c r="AF25" s="483"/>
      <c r="AG25" s="483"/>
      <c r="AH25" s="483"/>
      <c r="AI25" s="483"/>
      <c r="AJ25" s="484">
        <f ca="1">TODAY()</f>
        <v>45091</v>
      </c>
      <c r="AK25" s="484"/>
      <c r="AL25" s="484"/>
      <c r="AM25" s="484"/>
      <c r="AN25" s="484"/>
      <c r="AO25" s="484"/>
      <c r="AP25" s="484"/>
      <c r="AQ25" s="484"/>
      <c r="AR25" s="484"/>
      <c r="AS25" s="484"/>
      <c r="AT25" s="484"/>
      <c r="AU25" s="484"/>
      <c r="AV25" s="484"/>
    </row>
    <row r="26" spans="1:50" s="255" customFormat="1" ht="12.95" customHeight="1"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</row>
    <row r="27" spans="1:50" s="255" customFormat="1" ht="20.100000000000001" customHeight="1">
      <c r="W27" s="258"/>
      <c r="X27" s="258"/>
      <c r="Y27" s="258"/>
      <c r="Z27" s="258"/>
      <c r="AA27" s="258"/>
      <c r="AB27" s="258"/>
      <c r="AC27" s="483" t="s">
        <v>744</v>
      </c>
      <c r="AD27" s="483"/>
      <c r="AE27" s="483"/>
      <c r="AF27" s="483"/>
      <c r="AG27" s="483"/>
      <c r="AH27" s="483"/>
      <c r="AI27" s="483"/>
      <c r="AJ27" s="485"/>
      <c r="AK27" s="485"/>
      <c r="AL27" s="485"/>
      <c r="AM27" s="485"/>
      <c r="AN27" s="485"/>
      <c r="AO27" s="485"/>
      <c r="AP27" s="485"/>
      <c r="AQ27" s="485"/>
      <c r="AR27" s="485"/>
      <c r="AS27" s="483" t="s">
        <v>745</v>
      </c>
      <c r="AT27" s="483"/>
      <c r="AU27" s="483"/>
      <c r="AV27" s="483"/>
    </row>
    <row r="29" spans="1:50" s="259" customFormat="1" ht="25.5" customHeight="1">
      <c r="A29" s="480" t="s">
        <v>746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1" t="s">
        <v>747</v>
      </c>
      <c r="P29" s="481"/>
      <c r="Q29" s="481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</row>
  </sheetData>
  <mergeCells count="91">
    <mergeCell ref="A29:N29"/>
    <mergeCell ref="O29:Q29"/>
    <mergeCell ref="A23:AX23"/>
    <mergeCell ref="AC25:AI25"/>
    <mergeCell ref="AJ25:AV25"/>
    <mergeCell ref="AC27:AI27"/>
    <mergeCell ref="AJ27:AR27"/>
    <mergeCell ref="AS27:AV27"/>
    <mergeCell ref="A21:AX21"/>
    <mergeCell ref="A17:C17"/>
    <mergeCell ref="D17:P17"/>
    <mergeCell ref="Q17:X17"/>
    <mergeCell ref="Y17:AG17"/>
    <mergeCell ref="AH17:AP17"/>
    <mergeCell ref="AQ17:AX17"/>
    <mergeCell ref="A18:P19"/>
    <mergeCell ref="Q18:X19"/>
    <mergeCell ref="Y18:AG19"/>
    <mergeCell ref="AH18:AP19"/>
    <mergeCell ref="AQ18:AX19"/>
    <mergeCell ref="AQ16:AX16"/>
    <mergeCell ref="A15:C15"/>
    <mergeCell ref="D15:P15"/>
    <mergeCell ref="Q15:X15"/>
    <mergeCell ref="Y15:AG15"/>
    <mergeCell ref="AH15:AP15"/>
    <mergeCell ref="AQ15:AX15"/>
    <mergeCell ref="A16:C16"/>
    <mergeCell ref="D16:P16"/>
    <mergeCell ref="Q16:X16"/>
    <mergeCell ref="Y16:AG16"/>
    <mergeCell ref="AH16:AP16"/>
    <mergeCell ref="AQ14:AX14"/>
    <mergeCell ref="A13:C13"/>
    <mergeCell ref="D13:P13"/>
    <mergeCell ref="Q13:X13"/>
    <mergeCell ref="Y13:AG13"/>
    <mergeCell ref="AH13:AP13"/>
    <mergeCell ref="AQ13:AX13"/>
    <mergeCell ref="A14:C14"/>
    <mergeCell ref="D14:P14"/>
    <mergeCell ref="Q14:X14"/>
    <mergeCell ref="Y14:AG14"/>
    <mergeCell ref="AH14:AP14"/>
    <mergeCell ref="AQ12:AX12"/>
    <mergeCell ref="A11:C11"/>
    <mergeCell ref="D11:P11"/>
    <mergeCell ref="Q11:X11"/>
    <mergeCell ref="Y11:AG11"/>
    <mergeCell ref="AH11:AP11"/>
    <mergeCell ref="AQ11:AX11"/>
    <mergeCell ref="A12:C12"/>
    <mergeCell ref="D12:P12"/>
    <mergeCell ref="Q12:X12"/>
    <mergeCell ref="Y12:AG12"/>
    <mergeCell ref="AH12:AP12"/>
    <mergeCell ref="AQ10:AX10"/>
    <mergeCell ref="A9:C9"/>
    <mergeCell ref="D9:P9"/>
    <mergeCell ref="Q9:X9"/>
    <mergeCell ref="Y9:AG9"/>
    <mergeCell ref="AH9:AP9"/>
    <mergeCell ref="AQ9:AX9"/>
    <mergeCell ref="A10:C10"/>
    <mergeCell ref="D10:P10"/>
    <mergeCell ref="Q10:X10"/>
    <mergeCell ref="Y10:AG10"/>
    <mergeCell ref="AH10:AP10"/>
    <mergeCell ref="AQ8:AX8"/>
    <mergeCell ref="A6:AX6"/>
    <mergeCell ref="A7:C7"/>
    <mergeCell ref="D7:P7"/>
    <mergeCell ref="Q7:X7"/>
    <mergeCell ref="Y7:AG7"/>
    <mergeCell ref="AH7:AP7"/>
    <mergeCell ref="AQ7:AX7"/>
    <mergeCell ref="A8:C8"/>
    <mergeCell ref="D8:P8"/>
    <mergeCell ref="Q8:X8"/>
    <mergeCell ref="Y8:AG8"/>
    <mergeCell ref="AH8:AP8"/>
    <mergeCell ref="A1:AX1"/>
    <mergeCell ref="A4:G4"/>
    <mergeCell ref="H4:X4"/>
    <mergeCell ref="AE4:AK4"/>
    <mergeCell ref="AL4:AX4"/>
    <mergeCell ref="A5:G5"/>
    <mergeCell ref="H5:W5"/>
    <mergeCell ref="X5:AD5"/>
    <mergeCell ref="AE5:AK5"/>
    <mergeCell ref="AL5:AX5"/>
  </mergeCells>
  <phoneticPr fontId="2" type="noConversion"/>
  <hyperlinks>
    <hyperlink ref="BA2" location="안내문!A11" display="안내문!A11"/>
  </hyperlinks>
  <printOptions horizontalCentered="1"/>
  <pageMargins left="0.11811023622047245" right="0.11811023622047245" top="0.59055118110236227" bottom="0.31496062992125984" header="0.11811023622047245" footer="0.11811023622047245"/>
  <pageSetup paperSize="9" scale="91" orientation="portrait" r:id="rId1"/>
  <headerFooter>
    <oddHeader>&amp;L&amp;G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75"/>
  <sheetViews>
    <sheetView topLeftCell="A2" workbookViewId="0">
      <selection activeCell="N39" sqref="N39"/>
    </sheetView>
  </sheetViews>
  <sheetFormatPr defaultColWidth="9" defaultRowHeight="12"/>
  <cols>
    <col min="1" max="1" width="8" style="79" bestFit="1" customWidth="1"/>
    <col min="2" max="2" width="6.375" style="79" bestFit="1" customWidth="1"/>
    <col min="3" max="3" width="8" style="80" bestFit="1" customWidth="1"/>
    <col min="4" max="4" width="4.75" style="80" bestFit="1" customWidth="1"/>
    <col min="5" max="5" width="8" style="80" bestFit="1" customWidth="1"/>
    <col min="6" max="6" width="4.75" style="80" bestFit="1" customWidth="1"/>
    <col min="7" max="13" width="4.75" style="79" bestFit="1" customWidth="1"/>
    <col min="14" max="14" width="8" style="79" bestFit="1" customWidth="1"/>
    <col min="15" max="15" width="4.75" style="79" bestFit="1" customWidth="1"/>
    <col min="16" max="18" width="6.375" style="79" bestFit="1" customWidth="1"/>
    <col min="19" max="19" width="4.75" style="79" bestFit="1" customWidth="1"/>
    <col min="20" max="20" width="8" style="79" bestFit="1" customWidth="1"/>
    <col min="21" max="22" width="4.75" style="79" bestFit="1" customWidth="1"/>
    <col min="23" max="23" width="8" style="79" bestFit="1" customWidth="1"/>
    <col min="24" max="24" width="6.375" style="79" bestFit="1" customWidth="1"/>
    <col min="25" max="36" width="4.75" style="79" bestFit="1" customWidth="1"/>
    <col min="37" max="37" width="6.375" style="79" bestFit="1" customWidth="1"/>
    <col min="38" max="38" width="4.75" style="79" bestFit="1" customWidth="1"/>
    <col min="39" max="39" width="6.375" style="79" bestFit="1" customWidth="1"/>
    <col min="40" max="47" width="4.75" style="79" bestFit="1" customWidth="1"/>
    <col min="48" max="48" width="6.375" style="79" bestFit="1" customWidth="1"/>
    <col min="49" max="54" width="4.75" style="79" bestFit="1" customWidth="1"/>
    <col min="55" max="55" width="6.375" style="79" bestFit="1" customWidth="1"/>
    <col min="56" max="75" width="4.75" style="79" bestFit="1" customWidth="1"/>
    <col min="76" max="16384" width="9" style="79"/>
  </cols>
  <sheetData>
    <row r="1" spans="3:6">
      <c r="C1" s="78" t="s">
        <v>89</v>
      </c>
      <c r="D1" s="78" t="s">
        <v>90</v>
      </c>
      <c r="E1" s="78" t="s">
        <v>91</v>
      </c>
      <c r="F1" s="78" t="s">
        <v>92</v>
      </c>
    </row>
    <row r="2" spans="3:6">
      <c r="C2" s="80" t="s">
        <v>93</v>
      </c>
      <c r="D2" s="80" t="s">
        <v>94</v>
      </c>
      <c r="E2" s="80">
        <v>30</v>
      </c>
      <c r="F2" s="81">
        <v>37</v>
      </c>
    </row>
    <row r="3" spans="3:6">
      <c r="C3" s="80" t="s">
        <v>95</v>
      </c>
      <c r="D3" s="80" t="s">
        <v>96</v>
      </c>
      <c r="E3" s="80">
        <v>10</v>
      </c>
      <c r="F3" s="81">
        <v>21</v>
      </c>
    </row>
    <row r="4" spans="3:6">
      <c r="D4" s="80" t="s">
        <v>97</v>
      </c>
      <c r="E4" s="80">
        <v>32</v>
      </c>
      <c r="F4" s="81">
        <v>44</v>
      </c>
    </row>
    <row r="5" spans="3:6">
      <c r="D5" s="80" t="s">
        <v>98</v>
      </c>
      <c r="E5" s="80">
        <v>17</v>
      </c>
      <c r="F5" s="81">
        <v>31</v>
      </c>
    </row>
    <row r="6" spans="3:6">
      <c r="D6" s="80" t="s">
        <v>99</v>
      </c>
      <c r="E6" s="80">
        <v>22</v>
      </c>
      <c r="F6" s="81">
        <v>25</v>
      </c>
    </row>
    <row r="7" spans="3:6">
      <c r="D7" s="80" t="s">
        <v>100</v>
      </c>
      <c r="E7" s="80">
        <v>42</v>
      </c>
      <c r="F7" s="81">
        <v>49</v>
      </c>
    </row>
    <row r="8" spans="3:6">
      <c r="D8" s="80" t="s">
        <v>101</v>
      </c>
      <c r="E8" s="80">
        <v>25</v>
      </c>
      <c r="F8" s="81">
        <v>40</v>
      </c>
    </row>
    <row r="9" spans="3:6">
      <c r="D9" s="80" t="s">
        <v>102</v>
      </c>
      <c r="E9" s="80">
        <v>14</v>
      </c>
      <c r="F9" s="81">
        <v>25</v>
      </c>
    </row>
    <row r="10" spans="3:6">
      <c r="D10" s="80" t="s">
        <v>103</v>
      </c>
      <c r="E10" s="80">
        <v>80</v>
      </c>
      <c r="F10" s="81">
        <v>83</v>
      </c>
    </row>
    <row r="11" spans="3:6">
      <c r="D11" s="80" t="s">
        <v>104</v>
      </c>
      <c r="E11" s="80">
        <v>71</v>
      </c>
      <c r="F11" s="81">
        <v>75</v>
      </c>
    </row>
    <row r="12" spans="3:6">
      <c r="D12" s="80" t="s">
        <v>105</v>
      </c>
      <c r="E12" s="80">
        <v>49</v>
      </c>
      <c r="F12" s="81">
        <v>53</v>
      </c>
    </row>
    <row r="13" spans="3:6">
      <c r="D13" s="80" t="s">
        <v>106</v>
      </c>
      <c r="E13" s="80">
        <v>23</v>
      </c>
      <c r="F13" s="81">
        <v>37</v>
      </c>
    </row>
    <row r="14" spans="3:6">
      <c r="C14" s="80" t="s">
        <v>107</v>
      </c>
      <c r="D14" s="80" t="s">
        <v>108</v>
      </c>
      <c r="E14" s="80">
        <v>30</v>
      </c>
      <c r="F14" s="81">
        <v>18</v>
      </c>
    </row>
    <row r="15" spans="3:6">
      <c r="D15" s="80" t="s">
        <v>109</v>
      </c>
      <c r="E15" s="80">
        <v>51</v>
      </c>
      <c r="F15" s="81">
        <v>32</v>
      </c>
    </row>
    <row r="16" spans="3:6">
      <c r="D16" s="80" t="s">
        <v>110</v>
      </c>
      <c r="E16" s="80">
        <v>59</v>
      </c>
      <c r="F16" s="81">
        <v>39</v>
      </c>
    </row>
    <row r="17" spans="3:6">
      <c r="D17" s="80" t="s">
        <v>111</v>
      </c>
      <c r="E17" s="80">
        <v>41</v>
      </c>
      <c r="F17" s="81">
        <v>19</v>
      </c>
    </row>
    <row r="18" spans="3:6">
      <c r="D18" s="80" t="s">
        <v>112</v>
      </c>
      <c r="E18" s="80">
        <v>37</v>
      </c>
      <c r="F18" s="81">
        <v>23</v>
      </c>
    </row>
    <row r="19" spans="3:6">
      <c r="D19" s="80" t="s">
        <v>113</v>
      </c>
      <c r="E19" s="80">
        <v>28</v>
      </c>
      <c r="F19" s="81">
        <v>16</v>
      </c>
    </row>
    <row r="20" spans="3:6">
      <c r="C20" s="80" t="s">
        <v>114</v>
      </c>
      <c r="D20" s="80" t="s">
        <v>115</v>
      </c>
      <c r="E20" s="80">
        <v>33</v>
      </c>
      <c r="F20" s="81">
        <v>30</v>
      </c>
    </row>
    <row r="21" spans="3:6">
      <c r="D21" s="80" t="s">
        <v>116</v>
      </c>
      <c r="E21" s="80">
        <v>20</v>
      </c>
      <c r="F21" s="81">
        <v>26</v>
      </c>
    </row>
    <row r="22" spans="3:6">
      <c r="D22" s="80" t="s">
        <v>117</v>
      </c>
      <c r="E22" s="80">
        <v>10</v>
      </c>
      <c r="F22" s="81">
        <v>17</v>
      </c>
    </row>
    <row r="23" spans="3:6">
      <c r="C23" s="80" t="s">
        <v>118</v>
      </c>
      <c r="D23" s="80" t="s">
        <v>119</v>
      </c>
      <c r="E23" s="80">
        <v>61</v>
      </c>
      <c r="F23" s="81">
        <v>67</v>
      </c>
    </row>
    <row r="24" spans="3:6">
      <c r="C24" s="80" t="s">
        <v>120</v>
      </c>
      <c r="D24" s="80" t="s">
        <v>121</v>
      </c>
      <c r="E24" s="80">
        <v>158</v>
      </c>
      <c r="F24" s="81">
        <v>161</v>
      </c>
    </row>
    <row r="25" spans="3:6">
      <c r="D25" s="80" t="s">
        <v>122</v>
      </c>
      <c r="E25" s="80">
        <v>92</v>
      </c>
      <c r="F25" s="81">
        <v>96</v>
      </c>
    </row>
    <row r="26" spans="3:6">
      <c r="D26" s="80" t="s">
        <v>123</v>
      </c>
      <c r="E26" s="80">
        <v>139</v>
      </c>
      <c r="F26" s="81">
        <v>142</v>
      </c>
    </row>
    <row r="27" spans="3:6">
      <c r="D27" s="80" t="s">
        <v>124</v>
      </c>
      <c r="E27" s="80">
        <v>134</v>
      </c>
      <c r="F27" s="81">
        <v>137</v>
      </c>
    </row>
    <row r="28" spans="3:6">
      <c r="D28" s="80" t="s">
        <v>125</v>
      </c>
      <c r="E28" s="80">
        <v>164</v>
      </c>
      <c r="F28" s="81">
        <v>168</v>
      </c>
    </row>
    <row r="29" spans="3:6">
      <c r="D29" s="80" t="s">
        <v>126</v>
      </c>
      <c r="E29" s="80">
        <v>164</v>
      </c>
      <c r="F29" s="81">
        <v>168</v>
      </c>
    </row>
    <row r="30" spans="3:6">
      <c r="D30" s="80" t="s">
        <v>127</v>
      </c>
      <c r="E30" s="80">
        <v>158</v>
      </c>
      <c r="F30" s="81">
        <v>175</v>
      </c>
    </row>
    <row r="31" spans="3:6">
      <c r="D31" s="80" t="s">
        <v>128</v>
      </c>
      <c r="E31" s="80">
        <v>94</v>
      </c>
      <c r="F31" s="81">
        <v>102</v>
      </c>
    </row>
    <row r="32" spans="3:6">
      <c r="D32" s="80" t="s">
        <v>129</v>
      </c>
      <c r="E32" s="80">
        <v>110</v>
      </c>
      <c r="F32" s="81">
        <v>126</v>
      </c>
    </row>
    <row r="33" spans="3:6">
      <c r="D33" s="80" t="s">
        <v>130</v>
      </c>
      <c r="E33" s="80">
        <v>89</v>
      </c>
      <c r="F33" s="81">
        <v>103</v>
      </c>
    </row>
    <row r="34" spans="3:6">
      <c r="D34" s="80" t="s">
        <v>131</v>
      </c>
      <c r="E34" s="80">
        <v>154</v>
      </c>
      <c r="F34" s="81">
        <v>157</v>
      </c>
    </row>
    <row r="35" spans="3:6">
      <c r="D35" s="80" t="s">
        <v>132</v>
      </c>
      <c r="E35" s="80">
        <v>133</v>
      </c>
      <c r="F35" s="81">
        <v>137</v>
      </c>
    </row>
    <row r="36" spans="3:6">
      <c r="D36" s="80" t="s">
        <v>133</v>
      </c>
      <c r="E36" s="80">
        <v>126</v>
      </c>
      <c r="F36" s="81">
        <v>129</v>
      </c>
    </row>
    <row r="37" spans="3:6">
      <c r="C37" s="80" t="s">
        <v>134</v>
      </c>
      <c r="D37" s="80" t="s">
        <v>135</v>
      </c>
      <c r="E37" s="80">
        <v>211</v>
      </c>
      <c r="F37" s="81">
        <v>215</v>
      </c>
    </row>
    <row r="38" spans="3:6">
      <c r="D38" s="80" t="s">
        <v>136</v>
      </c>
      <c r="E38" s="80">
        <v>260</v>
      </c>
      <c r="F38" s="81">
        <v>264</v>
      </c>
    </row>
    <row r="39" spans="3:6">
      <c r="C39" s="80" t="s">
        <v>134</v>
      </c>
      <c r="D39" s="80" t="s">
        <v>137</v>
      </c>
      <c r="E39" s="80">
        <v>222</v>
      </c>
      <c r="F39" s="81">
        <v>226</v>
      </c>
    </row>
    <row r="40" spans="3:6">
      <c r="D40" s="80" t="s">
        <v>138</v>
      </c>
      <c r="E40" s="80">
        <v>244</v>
      </c>
      <c r="F40" s="81">
        <v>248</v>
      </c>
    </row>
    <row r="41" spans="3:6">
      <c r="D41" s="80" t="s">
        <v>139</v>
      </c>
      <c r="E41" s="80">
        <v>197</v>
      </c>
      <c r="F41" s="81">
        <v>201</v>
      </c>
    </row>
    <row r="42" spans="3:6">
      <c r="D42" s="80" t="s">
        <v>140</v>
      </c>
      <c r="E42" s="80">
        <v>204</v>
      </c>
      <c r="F42" s="81">
        <v>208</v>
      </c>
    </row>
    <row r="43" spans="3:6">
      <c r="D43" s="80" t="s">
        <v>141</v>
      </c>
      <c r="E43" s="80">
        <v>347</v>
      </c>
      <c r="F43" s="81">
        <v>351</v>
      </c>
    </row>
    <row r="44" spans="3:6">
      <c r="D44" s="80" t="s">
        <v>142</v>
      </c>
      <c r="E44" s="80">
        <v>344</v>
      </c>
      <c r="F44" s="81">
        <v>347</v>
      </c>
    </row>
    <row r="45" spans="3:6">
      <c r="D45" s="80" t="s">
        <v>143</v>
      </c>
      <c r="E45" s="80">
        <v>330</v>
      </c>
      <c r="F45" s="81">
        <v>334</v>
      </c>
    </row>
    <row r="46" spans="3:6">
      <c r="D46" s="80" t="s">
        <v>144</v>
      </c>
      <c r="E46" s="80">
        <v>322</v>
      </c>
      <c r="F46" s="81">
        <v>326</v>
      </c>
    </row>
    <row r="47" spans="3:6">
      <c r="D47" s="80" t="s">
        <v>145</v>
      </c>
      <c r="E47" s="80">
        <v>316</v>
      </c>
      <c r="F47" s="81">
        <v>320</v>
      </c>
    </row>
    <row r="48" spans="3:6">
      <c r="C48" s="80" t="s">
        <v>146</v>
      </c>
      <c r="D48" s="80" t="s">
        <v>147</v>
      </c>
      <c r="E48" s="80">
        <v>118</v>
      </c>
      <c r="F48" s="81">
        <v>125</v>
      </c>
    </row>
    <row r="49" spans="3:6">
      <c r="D49" s="80" t="s">
        <v>148</v>
      </c>
      <c r="E49" s="80">
        <v>231</v>
      </c>
      <c r="F49" s="81">
        <v>235</v>
      </c>
    </row>
    <row r="50" spans="3:6">
      <c r="D50" s="80" t="s">
        <v>149</v>
      </c>
      <c r="E50" s="80">
        <v>248</v>
      </c>
      <c r="F50" s="81">
        <v>255</v>
      </c>
    </row>
    <row r="51" spans="3:6">
      <c r="D51" s="80" t="s">
        <v>150</v>
      </c>
      <c r="E51" s="80">
        <v>198</v>
      </c>
      <c r="F51" s="81">
        <v>189</v>
      </c>
    </row>
    <row r="52" spans="3:6">
      <c r="D52" s="80" t="s">
        <v>151</v>
      </c>
      <c r="E52" s="80">
        <v>278</v>
      </c>
      <c r="F52" s="81">
        <v>282</v>
      </c>
    </row>
    <row r="53" spans="3:6">
      <c r="D53" s="80" t="s">
        <v>152</v>
      </c>
      <c r="E53" s="80">
        <v>104</v>
      </c>
      <c r="F53" s="81">
        <v>95</v>
      </c>
    </row>
    <row r="54" spans="3:6">
      <c r="D54" s="80" t="s">
        <v>153</v>
      </c>
      <c r="E54" s="80">
        <v>267</v>
      </c>
      <c r="F54" s="81">
        <v>270</v>
      </c>
    </row>
    <row r="55" spans="3:6">
      <c r="C55" s="80" t="s">
        <v>154</v>
      </c>
      <c r="D55" s="80" t="s">
        <v>155</v>
      </c>
      <c r="E55" s="80">
        <v>238</v>
      </c>
      <c r="F55" s="81">
        <v>241</v>
      </c>
    </row>
    <row r="56" spans="3:6">
      <c r="D56" s="80" t="s">
        <v>156</v>
      </c>
      <c r="E56" s="80">
        <v>243</v>
      </c>
      <c r="F56" s="81">
        <v>246</v>
      </c>
    </row>
    <row r="57" spans="3:6">
      <c r="D57" s="80" t="s">
        <v>157</v>
      </c>
      <c r="E57" s="80">
        <v>358</v>
      </c>
      <c r="F57" s="81">
        <v>362</v>
      </c>
    </row>
    <row r="58" spans="3:6">
      <c r="D58" s="80" t="s">
        <v>158</v>
      </c>
      <c r="E58" s="80">
        <v>322</v>
      </c>
      <c r="F58" s="81">
        <v>326</v>
      </c>
    </row>
    <row r="59" spans="3:6">
      <c r="D59" s="80" t="s">
        <v>159</v>
      </c>
      <c r="E59" s="80">
        <v>205</v>
      </c>
      <c r="F59" s="81">
        <v>212</v>
      </c>
    </row>
    <row r="60" spans="3:6">
      <c r="D60" s="80" t="s">
        <v>160</v>
      </c>
      <c r="E60" s="80">
        <v>352</v>
      </c>
      <c r="F60" s="81">
        <v>355</v>
      </c>
    </row>
    <row r="61" spans="3:6">
      <c r="D61" s="80" t="s">
        <v>161</v>
      </c>
      <c r="E61" s="80">
        <v>229</v>
      </c>
      <c r="F61" s="81">
        <v>233</v>
      </c>
    </row>
    <row r="62" spans="3:6">
      <c r="D62" s="80" t="s">
        <v>162</v>
      </c>
      <c r="E62" s="80">
        <v>302</v>
      </c>
      <c r="F62" s="81">
        <v>306</v>
      </c>
    </row>
    <row r="63" spans="3:6">
      <c r="D63" s="80" t="s">
        <v>163</v>
      </c>
      <c r="E63" s="80">
        <v>199</v>
      </c>
      <c r="F63" s="81">
        <v>203</v>
      </c>
    </row>
    <row r="64" spans="3:6">
      <c r="D64" s="80" t="s">
        <v>164</v>
      </c>
      <c r="E64" s="80">
        <v>180</v>
      </c>
      <c r="F64" s="81">
        <v>184</v>
      </c>
    </row>
    <row r="65" spans="4:6">
      <c r="D65" s="80" t="s">
        <v>165</v>
      </c>
      <c r="E65" s="80">
        <v>325</v>
      </c>
      <c r="F65" s="81">
        <v>329</v>
      </c>
    </row>
    <row r="66" spans="4:6">
      <c r="D66" s="80" t="s">
        <v>166</v>
      </c>
      <c r="E66" s="80">
        <v>373</v>
      </c>
      <c r="F66" s="81">
        <v>377</v>
      </c>
    </row>
    <row r="67" spans="4:6">
      <c r="D67" s="80" t="s">
        <v>167</v>
      </c>
      <c r="E67" s="80">
        <v>341</v>
      </c>
      <c r="F67" s="81">
        <v>345</v>
      </c>
    </row>
    <row r="68" spans="4:6">
      <c r="D68" s="80" t="s">
        <v>168</v>
      </c>
      <c r="E68" s="80">
        <v>382</v>
      </c>
      <c r="F68" s="81">
        <v>386</v>
      </c>
    </row>
    <row r="69" spans="4:6">
      <c r="D69" s="80" t="s">
        <v>169</v>
      </c>
      <c r="E69" s="80">
        <v>341</v>
      </c>
      <c r="F69" s="81">
        <v>344</v>
      </c>
    </row>
    <row r="70" spans="4:6">
      <c r="D70" s="80" t="s">
        <v>170</v>
      </c>
      <c r="E70" s="80">
        <v>393</v>
      </c>
      <c r="F70" s="81">
        <v>397</v>
      </c>
    </row>
    <row r="71" spans="4:6">
      <c r="D71" s="80" t="s">
        <v>171</v>
      </c>
      <c r="E71" s="80">
        <v>363</v>
      </c>
      <c r="F71" s="81">
        <v>367</v>
      </c>
    </row>
    <row r="72" spans="4:6">
      <c r="D72" s="80" t="s">
        <v>172</v>
      </c>
      <c r="E72" s="80">
        <v>379</v>
      </c>
      <c r="F72" s="81">
        <v>383</v>
      </c>
    </row>
    <row r="73" spans="4:6">
      <c r="D73" s="80" t="s">
        <v>173</v>
      </c>
      <c r="E73" s="80">
        <v>391</v>
      </c>
      <c r="F73" s="81">
        <v>394</v>
      </c>
    </row>
    <row r="74" spans="4:6">
      <c r="D74" s="80" t="s">
        <v>174</v>
      </c>
      <c r="E74" s="80">
        <v>285</v>
      </c>
      <c r="F74" s="81">
        <v>288</v>
      </c>
    </row>
    <row r="75" spans="4:6">
      <c r="D75" s="80" t="s">
        <v>175</v>
      </c>
      <c r="E75" s="80">
        <v>392</v>
      </c>
      <c r="F75" s="81">
        <v>395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workbookViewId="0">
      <selection sqref="A1:AX1"/>
    </sheetView>
  </sheetViews>
  <sheetFormatPr defaultColWidth="9" defaultRowHeight="13.5"/>
  <cols>
    <col min="1" max="1" width="11.625" style="118" bestFit="1" customWidth="1"/>
    <col min="2" max="5" width="11.375" style="119" bestFit="1" customWidth="1"/>
    <col min="6" max="6" width="13.5" style="88" bestFit="1" customWidth="1"/>
    <col min="7" max="8" width="12.875" style="88" bestFit="1" customWidth="1"/>
    <col min="9" max="9" width="15.625" style="88" bestFit="1" customWidth="1"/>
    <col min="10" max="10" width="12.875" style="88" bestFit="1" customWidth="1"/>
    <col min="11" max="11" width="6.375" style="88" bestFit="1" customWidth="1"/>
    <col min="12" max="12" width="7" style="88" bestFit="1" customWidth="1"/>
    <col min="13" max="14" width="8.375" style="88" bestFit="1" customWidth="1"/>
    <col min="15" max="15" width="15.625" style="88" bestFit="1" customWidth="1"/>
    <col min="16" max="16" width="13.5" style="88" bestFit="1" customWidth="1"/>
    <col min="17" max="18" width="12.875" style="88" bestFit="1" customWidth="1"/>
    <col min="19" max="19" width="14.125" style="88" bestFit="1" customWidth="1"/>
    <col min="20" max="20" width="12.875" style="88" bestFit="1" customWidth="1"/>
    <col min="21" max="16384" width="9" style="88"/>
  </cols>
  <sheetData>
    <row r="1" spans="1:20">
      <c r="A1" s="82"/>
      <c r="B1" s="83" t="s">
        <v>176</v>
      </c>
      <c r="C1" s="83" t="s">
        <v>177</v>
      </c>
      <c r="D1" s="83" t="s">
        <v>178</v>
      </c>
      <c r="E1" s="84" t="s">
        <v>179</v>
      </c>
      <c r="F1" s="85"/>
      <c r="G1" s="83" t="s">
        <v>176</v>
      </c>
      <c r="H1" s="83" t="s">
        <v>177</v>
      </c>
      <c r="I1" s="83" t="s">
        <v>178</v>
      </c>
      <c r="J1" s="86" t="s">
        <v>179</v>
      </c>
      <c r="K1" s="87"/>
      <c r="L1" s="83" t="s">
        <v>176</v>
      </c>
      <c r="M1" s="83" t="s">
        <v>177</v>
      </c>
      <c r="N1" s="83" t="s">
        <v>178</v>
      </c>
      <c r="O1" s="86" t="s">
        <v>179</v>
      </c>
      <c r="P1" s="85"/>
      <c r="Q1" s="83" t="s">
        <v>176</v>
      </c>
      <c r="R1" s="83" t="s">
        <v>177</v>
      </c>
      <c r="S1" s="83" t="s">
        <v>178</v>
      </c>
      <c r="T1" s="86" t="s">
        <v>179</v>
      </c>
    </row>
    <row r="2" spans="1:20">
      <c r="A2" s="89"/>
      <c r="B2" s="90" t="s">
        <v>180</v>
      </c>
      <c r="C2" s="90" t="s">
        <v>181</v>
      </c>
      <c r="D2" s="90" t="s">
        <v>182</v>
      </c>
      <c r="E2" s="91" t="s">
        <v>183</v>
      </c>
      <c r="F2" s="92"/>
      <c r="G2" s="90" t="s">
        <v>184</v>
      </c>
      <c r="H2" s="90" t="s">
        <v>185</v>
      </c>
      <c r="I2" s="90" t="s">
        <v>186</v>
      </c>
      <c r="J2" s="93" t="s">
        <v>187</v>
      </c>
      <c r="K2" s="94"/>
      <c r="L2" s="90" t="s">
        <v>188</v>
      </c>
      <c r="M2" s="90" t="s">
        <v>189</v>
      </c>
      <c r="N2" s="90" t="s">
        <v>190</v>
      </c>
      <c r="O2" s="93" t="s">
        <v>191</v>
      </c>
      <c r="P2" s="92"/>
      <c r="Q2" s="90" t="s">
        <v>192</v>
      </c>
      <c r="R2" s="90" t="s">
        <v>193</v>
      </c>
      <c r="S2" s="90" t="s">
        <v>194</v>
      </c>
      <c r="T2" s="93" t="s">
        <v>195</v>
      </c>
    </row>
    <row r="3" spans="1:20">
      <c r="A3" s="95" t="s">
        <v>196</v>
      </c>
      <c r="B3" s="96" t="s">
        <v>197</v>
      </c>
      <c r="C3" s="97" t="s">
        <v>198</v>
      </c>
      <c r="D3" s="97" t="s">
        <v>199</v>
      </c>
      <c r="E3" s="98" t="s">
        <v>200</v>
      </c>
      <c r="F3" s="95" t="s">
        <v>201</v>
      </c>
      <c r="G3" s="97" t="s">
        <v>202</v>
      </c>
      <c r="H3" s="97" t="s">
        <v>203</v>
      </c>
      <c r="I3" s="97" t="s">
        <v>204</v>
      </c>
      <c r="J3" s="99" t="s">
        <v>205</v>
      </c>
      <c r="K3" s="100" t="s">
        <v>206</v>
      </c>
      <c r="L3" s="97" t="s">
        <v>207</v>
      </c>
      <c r="M3" s="97" t="s">
        <v>208</v>
      </c>
      <c r="N3" s="97" t="s">
        <v>209</v>
      </c>
      <c r="O3" s="99" t="s">
        <v>210</v>
      </c>
      <c r="P3" s="95" t="s">
        <v>211</v>
      </c>
      <c r="Q3" s="97"/>
      <c r="R3" s="97" t="s">
        <v>212</v>
      </c>
      <c r="S3" s="97" t="s">
        <v>213</v>
      </c>
      <c r="T3" s="99" t="s">
        <v>214</v>
      </c>
    </row>
    <row r="4" spans="1:20">
      <c r="A4" s="89"/>
      <c r="B4" s="101" t="s">
        <v>215</v>
      </c>
      <c r="C4" s="102" t="s">
        <v>216</v>
      </c>
      <c r="D4" s="102" t="s">
        <v>217</v>
      </c>
      <c r="E4" s="103" t="s">
        <v>218</v>
      </c>
      <c r="F4" s="104"/>
      <c r="G4" s="102" t="s">
        <v>219</v>
      </c>
      <c r="H4" s="102" t="s">
        <v>220</v>
      </c>
      <c r="I4" s="102" t="s">
        <v>221</v>
      </c>
      <c r="J4" s="105" t="s">
        <v>222</v>
      </c>
      <c r="K4" s="106"/>
      <c r="L4" s="102" t="s">
        <v>223</v>
      </c>
      <c r="M4" s="102" t="s">
        <v>224</v>
      </c>
      <c r="N4" s="102" t="s">
        <v>225</v>
      </c>
      <c r="O4" s="105" t="s">
        <v>226</v>
      </c>
      <c r="P4" s="89"/>
      <c r="Q4" s="102"/>
      <c r="R4" s="102" t="s">
        <v>227</v>
      </c>
      <c r="S4" s="102" t="s">
        <v>228</v>
      </c>
      <c r="T4" s="105" t="s">
        <v>229</v>
      </c>
    </row>
    <row r="5" spans="1:20">
      <c r="A5" s="89"/>
      <c r="B5" s="102" t="s">
        <v>230</v>
      </c>
      <c r="C5" s="102" t="s">
        <v>231</v>
      </c>
      <c r="D5" s="102" t="s">
        <v>232</v>
      </c>
      <c r="E5" s="103" t="s">
        <v>233</v>
      </c>
      <c r="F5" s="89"/>
      <c r="G5" s="102"/>
      <c r="H5" s="102" t="s">
        <v>234</v>
      </c>
      <c r="I5" s="102" t="s">
        <v>235</v>
      </c>
      <c r="J5" s="105" t="s">
        <v>236</v>
      </c>
      <c r="K5" s="106"/>
      <c r="L5" s="102" t="s">
        <v>237</v>
      </c>
      <c r="M5" s="102" t="s">
        <v>238</v>
      </c>
      <c r="N5" s="102" t="s">
        <v>239</v>
      </c>
      <c r="O5" s="105" t="s">
        <v>240</v>
      </c>
      <c r="P5" s="89"/>
      <c r="Q5" s="102"/>
      <c r="R5" s="102" t="s">
        <v>241</v>
      </c>
      <c r="S5" s="102" t="s">
        <v>242</v>
      </c>
      <c r="T5" s="105" t="s">
        <v>243</v>
      </c>
    </row>
    <row r="6" spans="1:20">
      <c r="A6" s="107"/>
      <c r="B6" s="102" t="s">
        <v>244</v>
      </c>
      <c r="C6" s="102" t="s">
        <v>245</v>
      </c>
      <c r="D6" s="102" t="s">
        <v>246</v>
      </c>
      <c r="E6" s="103" t="s">
        <v>247</v>
      </c>
      <c r="F6" s="89"/>
      <c r="G6" s="102"/>
      <c r="H6" s="102" t="s">
        <v>248</v>
      </c>
      <c r="I6" s="102" t="s">
        <v>249</v>
      </c>
      <c r="J6" s="105" t="s">
        <v>250</v>
      </c>
      <c r="K6" s="106"/>
      <c r="L6" s="102" t="s">
        <v>251</v>
      </c>
      <c r="M6" s="102" t="s">
        <v>252</v>
      </c>
      <c r="N6" s="102" t="s">
        <v>253</v>
      </c>
      <c r="O6" s="105" t="s">
        <v>254</v>
      </c>
      <c r="P6" s="89"/>
      <c r="Q6" s="102"/>
      <c r="R6" s="102" t="s">
        <v>255</v>
      </c>
      <c r="S6" s="102" t="s">
        <v>256</v>
      </c>
      <c r="T6" s="105" t="s">
        <v>257</v>
      </c>
    </row>
    <row r="7" spans="1:20">
      <c r="A7" s="107"/>
      <c r="B7" s="102" t="s">
        <v>258</v>
      </c>
      <c r="C7" s="102" t="s">
        <v>259</v>
      </c>
      <c r="D7" s="102" t="s">
        <v>260</v>
      </c>
      <c r="E7" s="103" t="s">
        <v>261</v>
      </c>
      <c r="F7" s="89"/>
      <c r="G7" s="102"/>
      <c r="H7" s="102" t="s">
        <v>262</v>
      </c>
      <c r="I7" s="102" t="s">
        <v>263</v>
      </c>
      <c r="J7" s="105" t="s">
        <v>264</v>
      </c>
      <c r="K7" s="106"/>
      <c r="L7" s="102" t="s">
        <v>265</v>
      </c>
      <c r="M7" s="102" t="s">
        <v>266</v>
      </c>
      <c r="N7" s="102" t="s">
        <v>267</v>
      </c>
      <c r="O7" s="105" t="s">
        <v>268</v>
      </c>
      <c r="P7" s="89"/>
      <c r="Q7" s="102"/>
      <c r="R7" s="102" t="s">
        <v>269</v>
      </c>
      <c r="S7" s="102" t="s">
        <v>270</v>
      </c>
      <c r="T7" s="105" t="s">
        <v>271</v>
      </c>
    </row>
    <row r="8" spans="1:20">
      <c r="A8" s="107"/>
      <c r="B8" s="102"/>
      <c r="C8" s="102" t="s">
        <v>272</v>
      </c>
      <c r="D8" s="102" t="s">
        <v>273</v>
      </c>
      <c r="E8" s="103" t="s">
        <v>274</v>
      </c>
      <c r="F8" s="89"/>
      <c r="G8" s="102"/>
      <c r="H8" s="102" t="s">
        <v>275</v>
      </c>
      <c r="I8" s="102" t="s">
        <v>276</v>
      </c>
      <c r="J8" s="105" t="s">
        <v>277</v>
      </c>
      <c r="K8" s="106"/>
      <c r="L8" s="102" t="s">
        <v>278</v>
      </c>
      <c r="M8" s="102" t="s">
        <v>279</v>
      </c>
      <c r="N8" s="102" t="s">
        <v>280</v>
      </c>
      <c r="O8" s="105"/>
      <c r="P8" s="89"/>
      <c r="Q8" s="102"/>
      <c r="R8" s="102" t="s">
        <v>281</v>
      </c>
      <c r="S8" s="102" t="s">
        <v>282</v>
      </c>
      <c r="T8" s="105" t="s">
        <v>283</v>
      </c>
    </row>
    <row r="9" spans="1:20">
      <c r="A9" s="89"/>
      <c r="B9" s="102"/>
      <c r="C9" s="102" t="s">
        <v>284</v>
      </c>
      <c r="D9" s="102" t="s">
        <v>285</v>
      </c>
      <c r="E9" s="103" t="s">
        <v>286</v>
      </c>
      <c r="F9" s="89"/>
      <c r="G9" s="102"/>
      <c r="H9" s="102" t="s">
        <v>287</v>
      </c>
      <c r="I9" s="102" t="s">
        <v>288</v>
      </c>
      <c r="J9" s="105" t="s">
        <v>289</v>
      </c>
      <c r="K9" s="106"/>
      <c r="L9" s="102" t="s">
        <v>290</v>
      </c>
      <c r="M9" s="102" t="s">
        <v>291</v>
      </c>
      <c r="N9" s="102" t="s">
        <v>292</v>
      </c>
      <c r="O9" s="105"/>
      <c r="P9" s="89"/>
      <c r="Q9" s="102"/>
      <c r="R9" s="102" t="s">
        <v>293</v>
      </c>
      <c r="S9" s="102" t="s">
        <v>294</v>
      </c>
      <c r="T9" s="105" t="s">
        <v>295</v>
      </c>
    </row>
    <row r="10" spans="1:20">
      <c r="A10" s="89"/>
      <c r="B10" s="102"/>
      <c r="C10" s="102"/>
      <c r="D10" s="102" t="s">
        <v>296</v>
      </c>
      <c r="E10" s="103" t="s">
        <v>297</v>
      </c>
      <c r="F10" s="89"/>
      <c r="G10" s="102"/>
      <c r="H10" s="102" t="s">
        <v>298</v>
      </c>
      <c r="I10" s="102" t="s">
        <v>299</v>
      </c>
      <c r="J10" s="105"/>
      <c r="K10" s="106"/>
      <c r="L10" s="102" t="s">
        <v>300</v>
      </c>
      <c r="M10" s="102" t="s">
        <v>301</v>
      </c>
      <c r="N10" s="102" t="s">
        <v>302</v>
      </c>
      <c r="O10" s="105"/>
      <c r="P10" s="89"/>
      <c r="Q10" s="102"/>
      <c r="R10" s="102" t="s">
        <v>303</v>
      </c>
      <c r="S10" s="102" t="s">
        <v>304</v>
      </c>
      <c r="T10" s="105" t="s">
        <v>305</v>
      </c>
    </row>
    <row r="11" spans="1:20">
      <c r="A11" s="89"/>
      <c r="B11" s="102"/>
      <c r="C11" s="102"/>
      <c r="D11" s="102" t="s">
        <v>306</v>
      </c>
      <c r="E11" s="103"/>
      <c r="F11" s="89"/>
      <c r="G11" s="102"/>
      <c r="H11" s="102"/>
      <c r="I11" s="102" t="s">
        <v>307</v>
      </c>
      <c r="J11" s="105"/>
      <c r="K11" s="106"/>
      <c r="L11" s="102" t="s">
        <v>308</v>
      </c>
      <c r="M11" s="102"/>
      <c r="N11" s="102" t="s">
        <v>309</v>
      </c>
      <c r="O11" s="105"/>
      <c r="P11" s="107"/>
      <c r="Q11" s="102"/>
      <c r="R11" s="102" t="s">
        <v>310</v>
      </c>
      <c r="S11" s="102" t="s">
        <v>311</v>
      </c>
      <c r="T11" s="105" t="s">
        <v>312</v>
      </c>
    </row>
    <row r="12" spans="1:20">
      <c r="A12" s="89"/>
      <c r="B12" s="102"/>
      <c r="C12" s="102"/>
      <c r="D12" s="102" t="s">
        <v>313</v>
      </c>
      <c r="E12" s="103"/>
      <c r="F12" s="89"/>
      <c r="G12" s="102"/>
      <c r="H12" s="102"/>
      <c r="I12" s="102" t="s">
        <v>314</v>
      </c>
      <c r="J12" s="105"/>
      <c r="K12" s="106"/>
      <c r="L12" s="102" t="s">
        <v>315</v>
      </c>
      <c r="M12" s="102"/>
      <c r="N12" s="102"/>
      <c r="O12" s="105"/>
      <c r="P12" s="89"/>
      <c r="Q12" s="102"/>
      <c r="R12" s="102" t="s">
        <v>316</v>
      </c>
      <c r="S12" s="102" t="s">
        <v>317</v>
      </c>
      <c r="T12" s="105" t="s">
        <v>318</v>
      </c>
    </row>
    <row r="13" spans="1:20">
      <c r="A13" s="89"/>
      <c r="B13" s="102"/>
      <c r="C13" s="102"/>
      <c r="D13" s="102" t="s">
        <v>319</v>
      </c>
      <c r="E13" s="103"/>
      <c r="F13" s="89"/>
      <c r="G13" s="102"/>
      <c r="H13" s="102"/>
      <c r="I13" s="102" t="s">
        <v>320</v>
      </c>
      <c r="J13" s="105"/>
      <c r="K13" s="108"/>
      <c r="L13" s="102" t="s">
        <v>321</v>
      </c>
      <c r="M13" s="109"/>
      <c r="N13" s="109"/>
      <c r="O13" s="110"/>
      <c r="P13" s="107"/>
      <c r="Q13" s="102"/>
      <c r="R13" s="102" t="s">
        <v>322</v>
      </c>
      <c r="S13" s="102" t="s">
        <v>323</v>
      </c>
      <c r="T13" s="105" t="s">
        <v>324</v>
      </c>
    </row>
    <row r="14" spans="1:20" ht="14.25" thickBot="1">
      <c r="A14" s="111"/>
      <c r="B14" s="112"/>
      <c r="C14" s="112"/>
      <c r="D14" s="112" t="s">
        <v>325</v>
      </c>
      <c r="E14" s="113"/>
      <c r="F14" s="111"/>
      <c r="G14" s="112"/>
      <c r="H14" s="112"/>
      <c r="I14" s="112" t="s">
        <v>326</v>
      </c>
      <c r="J14" s="114"/>
      <c r="K14" s="115"/>
      <c r="L14" s="112" t="s">
        <v>327</v>
      </c>
      <c r="M14" s="116"/>
      <c r="N14" s="116"/>
      <c r="O14" s="117"/>
      <c r="P14" s="107"/>
      <c r="Q14" s="102"/>
      <c r="R14" s="102" t="s">
        <v>328</v>
      </c>
      <c r="S14" s="102" t="s">
        <v>329</v>
      </c>
      <c r="T14" s="105" t="s">
        <v>330</v>
      </c>
    </row>
    <row r="15" spans="1:20">
      <c r="F15" s="118"/>
      <c r="G15" s="119"/>
      <c r="H15" s="119"/>
      <c r="I15" s="119"/>
      <c r="J15" s="119"/>
      <c r="L15" s="102" t="s">
        <v>331</v>
      </c>
      <c r="P15" s="89"/>
      <c r="Q15" s="102"/>
      <c r="R15" s="102" t="s">
        <v>332</v>
      </c>
      <c r="S15" s="102" t="s">
        <v>333</v>
      </c>
      <c r="T15" s="105" t="s">
        <v>334</v>
      </c>
    </row>
    <row r="16" spans="1:20">
      <c r="L16" s="119"/>
      <c r="P16" s="89"/>
      <c r="Q16" s="102"/>
      <c r="R16" s="102" t="s">
        <v>335</v>
      </c>
      <c r="S16" s="102" t="s">
        <v>336</v>
      </c>
      <c r="T16" s="105" t="s">
        <v>337</v>
      </c>
    </row>
    <row r="17" spans="3:20">
      <c r="L17" s="119"/>
      <c r="P17" s="89"/>
      <c r="Q17" s="102"/>
      <c r="R17" s="102"/>
      <c r="S17" s="102" t="s">
        <v>338</v>
      </c>
      <c r="T17" s="105" t="s">
        <v>339</v>
      </c>
    </row>
    <row r="18" spans="3:20">
      <c r="L18" s="119"/>
      <c r="P18" s="89"/>
      <c r="Q18" s="102"/>
      <c r="R18" s="102"/>
      <c r="S18" s="102" t="s">
        <v>340</v>
      </c>
      <c r="T18" s="105" t="s">
        <v>341</v>
      </c>
    </row>
    <row r="19" spans="3:20">
      <c r="L19" s="119"/>
      <c r="P19" s="89"/>
      <c r="Q19" s="102"/>
      <c r="R19" s="102"/>
      <c r="S19" s="102" t="s">
        <v>342</v>
      </c>
      <c r="T19" s="105" t="s">
        <v>343</v>
      </c>
    </row>
    <row r="20" spans="3:20">
      <c r="P20" s="89"/>
      <c r="Q20" s="102"/>
      <c r="R20" s="102"/>
      <c r="S20" s="102" t="s">
        <v>344</v>
      </c>
      <c r="T20" s="105" t="s">
        <v>345</v>
      </c>
    </row>
    <row r="21" spans="3:20">
      <c r="C21" s="120"/>
      <c r="P21" s="89"/>
      <c r="Q21" s="102"/>
      <c r="R21" s="102"/>
      <c r="S21" s="102" t="s">
        <v>346</v>
      </c>
      <c r="T21" s="105" t="s">
        <v>347</v>
      </c>
    </row>
    <row r="22" spans="3:20">
      <c r="C22" s="120"/>
      <c r="P22" s="104"/>
      <c r="Q22" s="102"/>
      <c r="R22" s="102"/>
      <c r="S22" s="102" t="s">
        <v>348</v>
      </c>
      <c r="T22" s="105"/>
    </row>
    <row r="23" spans="3:20" ht="14.25" thickBot="1">
      <c r="P23" s="111"/>
      <c r="Q23" s="112"/>
      <c r="R23" s="112"/>
      <c r="S23" s="112" t="s">
        <v>349</v>
      </c>
      <c r="T23" s="114"/>
    </row>
    <row r="24" spans="3:20">
      <c r="C24" s="120"/>
    </row>
    <row r="85" spans="1:1">
      <c r="A85" s="24"/>
    </row>
    <row r="86" spans="1:1">
      <c r="A86" s="24"/>
    </row>
    <row r="88" spans="1:1">
      <c r="A88" s="24"/>
    </row>
    <row r="96" spans="1:1">
      <c r="A96" s="12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sqref="A1:AX1"/>
    </sheetView>
  </sheetViews>
  <sheetFormatPr defaultColWidth="9" defaultRowHeight="13.5"/>
  <cols>
    <col min="1" max="7" width="9" style="88"/>
    <col min="8" max="8" width="3.5" style="88" customWidth="1"/>
    <col min="9" max="16384" width="9" style="88"/>
  </cols>
  <sheetData>
    <row r="1" spans="1:11">
      <c r="A1" s="486" t="s">
        <v>350</v>
      </c>
      <c r="B1" s="486"/>
      <c r="C1" s="486"/>
      <c r="D1" s="486"/>
      <c r="E1" s="486"/>
      <c r="F1" s="486"/>
      <c r="G1" s="486"/>
      <c r="I1" s="486" t="s">
        <v>351</v>
      </c>
      <c r="J1" s="486"/>
      <c r="K1" s="486"/>
    </row>
    <row r="2" spans="1:11">
      <c r="A2" s="122"/>
      <c r="B2" s="486" t="s">
        <v>352</v>
      </c>
      <c r="C2" s="486"/>
      <c r="D2" s="486"/>
      <c r="E2" s="486" t="s">
        <v>353</v>
      </c>
      <c r="F2" s="486"/>
      <c r="G2" s="486"/>
      <c r="I2" s="122"/>
      <c r="J2" s="122" t="s">
        <v>354</v>
      </c>
      <c r="K2" s="122" t="s">
        <v>355</v>
      </c>
    </row>
    <row r="3" spans="1:11">
      <c r="A3" s="122"/>
      <c r="B3" s="122" t="s">
        <v>354</v>
      </c>
      <c r="C3" s="122" t="s">
        <v>356</v>
      </c>
      <c r="D3" s="122" t="s">
        <v>355</v>
      </c>
      <c r="E3" s="122" t="s">
        <v>354</v>
      </c>
      <c r="F3" s="122" t="s">
        <v>356</v>
      </c>
      <c r="G3" s="122" t="s">
        <v>355</v>
      </c>
      <c r="I3" s="122" t="s">
        <v>176</v>
      </c>
      <c r="J3" s="123">
        <v>140</v>
      </c>
      <c r="K3" s="123">
        <v>90</v>
      </c>
    </row>
    <row r="4" spans="1:11">
      <c r="A4" s="122" t="s">
        <v>176</v>
      </c>
      <c r="B4" s="123">
        <v>230</v>
      </c>
      <c r="C4" s="123">
        <v>200</v>
      </c>
      <c r="D4" s="123">
        <v>160</v>
      </c>
      <c r="E4" s="123">
        <v>184</v>
      </c>
      <c r="F4" s="123">
        <v>160</v>
      </c>
      <c r="G4" s="123">
        <v>128</v>
      </c>
      <c r="I4" s="122" t="s">
        <v>177</v>
      </c>
      <c r="J4" s="123">
        <v>100</v>
      </c>
      <c r="K4" s="123">
        <v>70</v>
      </c>
    </row>
    <row r="5" spans="1:11">
      <c r="A5" s="122" t="s">
        <v>177</v>
      </c>
      <c r="B5" s="123">
        <v>190</v>
      </c>
      <c r="C5" s="123">
        <v>170</v>
      </c>
      <c r="D5" s="123">
        <v>140</v>
      </c>
      <c r="E5" s="123">
        <v>152</v>
      </c>
      <c r="F5" s="123">
        <v>136</v>
      </c>
      <c r="G5" s="123">
        <v>112</v>
      </c>
      <c r="I5" s="122" t="s">
        <v>178</v>
      </c>
      <c r="J5" s="123">
        <v>80</v>
      </c>
      <c r="K5" s="123">
        <v>60</v>
      </c>
    </row>
    <row r="6" spans="1:11">
      <c r="A6" s="122" t="s">
        <v>178</v>
      </c>
      <c r="B6" s="123">
        <v>150</v>
      </c>
      <c r="C6" s="123">
        <v>120</v>
      </c>
      <c r="D6" s="123">
        <v>100</v>
      </c>
      <c r="E6" s="123">
        <v>144</v>
      </c>
      <c r="F6" s="123">
        <v>96</v>
      </c>
      <c r="G6" s="123">
        <v>80</v>
      </c>
      <c r="I6" s="122" t="s">
        <v>179</v>
      </c>
      <c r="J6" s="123">
        <v>70</v>
      </c>
      <c r="K6" s="123">
        <v>50</v>
      </c>
    </row>
    <row r="7" spans="1:11">
      <c r="A7" s="122" t="s">
        <v>179</v>
      </c>
      <c r="B7" s="123">
        <v>110</v>
      </c>
      <c r="C7" s="123">
        <v>100</v>
      </c>
      <c r="D7" s="123">
        <v>90</v>
      </c>
      <c r="E7" s="123">
        <v>104</v>
      </c>
      <c r="F7" s="123">
        <v>80</v>
      </c>
      <c r="G7" s="123">
        <v>72</v>
      </c>
    </row>
    <row r="10" spans="1:11">
      <c r="A10" s="124"/>
    </row>
  </sheetData>
  <mergeCells count="4">
    <mergeCell ref="A1:G1"/>
    <mergeCell ref="I1:K1"/>
    <mergeCell ref="B2:D2"/>
    <mergeCell ref="E2:G2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4"/>
  <sheetViews>
    <sheetView zoomScale="93" zoomScaleNormal="93" workbookViewId="0">
      <selection activeCell="C7" sqref="C7:AO9"/>
    </sheetView>
  </sheetViews>
  <sheetFormatPr defaultColWidth="2" defaultRowHeight="18" customHeight="1"/>
  <cols>
    <col min="1" max="1" width="2" style="118"/>
    <col min="2" max="47" width="2" style="118" customWidth="1"/>
    <col min="48" max="48" width="2" style="118"/>
    <col min="49" max="49" width="12.25" style="118" customWidth="1"/>
    <col min="50" max="16384" width="2" style="118"/>
  </cols>
  <sheetData>
    <row r="1" spans="1:49" ht="31.5">
      <c r="A1" s="513" t="s">
        <v>357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</row>
    <row r="2" spans="1:49" ht="18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9" s="119" customFormat="1" ht="15" customHeight="1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</row>
    <row r="4" spans="1:49" s="119" customFormat="1" ht="13.5" customHeight="1">
      <c r="A4" s="442" t="s">
        <v>716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</row>
    <row r="5" spans="1:49" s="24" customFormat="1" ht="30" customHeight="1">
      <c r="A5" s="514" t="s">
        <v>38</v>
      </c>
      <c r="B5" s="515"/>
      <c r="C5" s="515" t="s">
        <v>358</v>
      </c>
      <c r="D5" s="515"/>
      <c r="E5" s="515"/>
      <c r="F5" s="515"/>
      <c r="G5" s="515"/>
      <c r="H5" s="515"/>
      <c r="I5" s="515"/>
      <c r="J5" s="515" t="s">
        <v>359</v>
      </c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5" t="s">
        <v>360</v>
      </c>
      <c r="AQ5" s="515"/>
      <c r="AR5" s="515"/>
      <c r="AS5" s="515"/>
      <c r="AT5" s="515"/>
      <c r="AU5" s="518"/>
      <c r="AW5" s="224" t="s">
        <v>714</v>
      </c>
    </row>
    <row r="6" spans="1:49" s="24" customFormat="1" ht="30" customHeight="1">
      <c r="A6" s="516"/>
      <c r="B6" s="508"/>
      <c r="C6" s="508"/>
      <c r="D6" s="508"/>
      <c r="E6" s="508"/>
      <c r="F6" s="508"/>
      <c r="G6" s="508"/>
      <c r="H6" s="508"/>
      <c r="I6" s="508"/>
      <c r="J6" s="508" t="s">
        <v>361</v>
      </c>
      <c r="K6" s="508"/>
      <c r="L6" s="508"/>
      <c r="M6" s="508"/>
      <c r="N6" s="508"/>
      <c r="O6" s="508" t="s">
        <v>362</v>
      </c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 t="s">
        <v>363</v>
      </c>
      <c r="AB6" s="508"/>
      <c r="AC6" s="508"/>
      <c r="AD6" s="508"/>
      <c r="AE6" s="508"/>
      <c r="AF6" s="508"/>
      <c r="AG6" s="508"/>
      <c r="AH6" s="508"/>
      <c r="AI6" s="508" t="s">
        <v>364</v>
      </c>
      <c r="AJ6" s="508"/>
      <c r="AK6" s="508"/>
      <c r="AL6" s="508"/>
      <c r="AM6" s="508"/>
      <c r="AN6" s="508"/>
      <c r="AO6" s="508"/>
      <c r="AP6" s="508"/>
      <c r="AQ6" s="508"/>
      <c r="AR6" s="508"/>
      <c r="AS6" s="508"/>
      <c r="AT6" s="508"/>
      <c r="AU6" s="519"/>
      <c r="AW6" s="224" t="s">
        <v>715</v>
      </c>
    </row>
    <row r="7" spans="1:49" s="19" customFormat="1" ht="30" customHeight="1">
      <c r="A7" s="509">
        <v>1</v>
      </c>
      <c r="B7" s="510"/>
      <c r="C7" s="506"/>
      <c r="D7" s="506"/>
      <c r="E7" s="506"/>
      <c r="F7" s="506"/>
      <c r="G7" s="506"/>
      <c r="H7" s="506"/>
      <c r="I7" s="506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2"/>
      <c r="AJ7" s="512"/>
      <c r="AK7" s="512"/>
      <c r="AL7" s="512"/>
      <c r="AM7" s="512"/>
      <c r="AN7" s="512"/>
      <c r="AO7" s="512"/>
      <c r="AP7" s="506" t="s">
        <v>365</v>
      </c>
      <c r="AQ7" s="506"/>
      <c r="AR7" s="506"/>
      <c r="AS7" s="506"/>
      <c r="AT7" s="506"/>
      <c r="AU7" s="507"/>
    </row>
    <row r="8" spans="1:49" s="19" customFormat="1" ht="30" customHeight="1">
      <c r="A8" s="501">
        <v>2</v>
      </c>
      <c r="B8" s="502"/>
      <c r="C8" s="499"/>
      <c r="D8" s="499"/>
      <c r="E8" s="499"/>
      <c r="F8" s="499"/>
      <c r="G8" s="499"/>
      <c r="H8" s="499"/>
      <c r="I8" s="499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5"/>
      <c r="AB8" s="505"/>
      <c r="AC8" s="505"/>
      <c r="AD8" s="505"/>
      <c r="AE8" s="505"/>
      <c r="AF8" s="505"/>
      <c r="AG8" s="505"/>
      <c r="AH8" s="505"/>
      <c r="AI8" s="504"/>
      <c r="AJ8" s="504"/>
      <c r="AK8" s="504"/>
      <c r="AL8" s="504"/>
      <c r="AM8" s="504"/>
      <c r="AN8" s="504"/>
      <c r="AO8" s="504"/>
      <c r="AP8" s="499"/>
      <c r="AQ8" s="499"/>
      <c r="AR8" s="499"/>
      <c r="AS8" s="499"/>
      <c r="AT8" s="499"/>
      <c r="AU8" s="500"/>
    </row>
    <row r="9" spans="1:49" s="19" customFormat="1" ht="30" customHeight="1">
      <c r="A9" s="501">
        <v>3</v>
      </c>
      <c r="B9" s="502"/>
      <c r="C9" s="499"/>
      <c r="D9" s="499"/>
      <c r="E9" s="499"/>
      <c r="F9" s="499"/>
      <c r="G9" s="499"/>
      <c r="H9" s="499"/>
      <c r="I9" s="499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5"/>
      <c r="AB9" s="505"/>
      <c r="AC9" s="505"/>
      <c r="AD9" s="505"/>
      <c r="AE9" s="505"/>
      <c r="AF9" s="505"/>
      <c r="AG9" s="505"/>
      <c r="AH9" s="505"/>
      <c r="AI9" s="504"/>
      <c r="AJ9" s="504"/>
      <c r="AK9" s="504"/>
      <c r="AL9" s="504"/>
      <c r="AM9" s="504"/>
      <c r="AN9" s="504"/>
      <c r="AO9" s="504"/>
      <c r="AP9" s="499"/>
      <c r="AQ9" s="499"/>
      <c r="AR9" s="499"/>
      <c r="AS9" s="499"/>
      <c r="AT9" s="499"/>
      <c r="AU9" s="500"/>
    </row>
    <row r="10" spans="1:49" s="19" customFormat="1" ht="30" customHeight="1">
      <c r="A10" s="501">
        <v>4</v>
      </c>
      <c r="B10" s="502"/>
      <c r="C10" s="499"/>
      <c r="D10" s="499"/>
      <c r="E10" s="499"/>
      <c r="F10" s="499"/>
      <c r="G10" s="499"/>
      <c r="H10" s="499"/>
      <c r="I10" s="499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5"/>
      <c r="AB10" s="505"/>
      <c r="AC10" s="505"/>
      <c r="AD10" s="505"/>
      <c r="AE10" s="505"/>
      <c r="AF10" s="505"/>
      <c r="AG10" s="505"/>
      <c r="AH10" s="505"/>
      <c r="AI10" s="504"/>
      <c r="AJ10" s="504"/>
      <c r="AK10" s="504"/>
      <c r="AL10" s="504"/>
      <c r="AM10" s="504"/>
      <c r="AN10" s="504"/>
      <c r="AO10" s="504"/>
      <c r="AP10" s="499"/>
      <c r="AQ10" s="499"/>
      <c r="AR10" s="499"/>
      <c r="AS10" s="499"/>
      <c r="AT10" s="499"/>
      <c r="AU10" s="500"/>
    </row>
    <row r="11" spans="1:49" s="19" customFormat="1" ht="30" customHeight="1">
      <c r="A11" s="501">
        <v>5</v>
      </c>
      <c r="B11" s="502"/>
      <c r="C11" s="499"/>
      <c r="D11" s="499"/>
      <c r="E11" s="499"/>
      <c r="F11" s="499"/>
      <c r="G11" s="499"/>
      <c r="H11" s="499"/>
      <c r="I11" s="499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5"/>
      <c r="AB11" s="505"/>
      <c r="AC11" s="505"/>
      <c r="AD11" s="505"/>
      <c r="AE11" s="505"/>
      <c r="AF11" s="505"/>
      <c r="AG11" s="505"/>
      <c r="AH11" s="505"/>
      <c r="AI11" s="504"/>
      <c r="AJ11" s="504"/>
      <c r="AK11" s="504"/>
      <c r="AL11" s="504"/>
      <c r="AM11" s="504"/>
      <c r="AN11" s="504"/>
      <c r="AO11" s="504"/>
      <c r="AP11" s="499"/>
      <c r="AQ11" s="499"/>
      <c r="AR11" s="499"/>
      <c r="AS11" s="499"/>
      <c r="AT11" s="499"/>
      <c r="AU11" s="500"/>
    </row>
    <row r="12" spans="1:49" s="19" customFormat="1" ht="30" customHeight="1">
      <c r="A12" s="501">
        <v>6</v>
      </c>
      <c r="B12" s="502"/>
      <c r="C12" s="499"/>
      <c r="D12" s="499"/>
      <c r="E12" s="499"/>
      <c r="F12" s="499"/>
      <c r="G12" s="499"/>
      <c r="H12" s="499"/>
      <c r="I12" s="499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5"/>
      <c r="AB12" s="505"/>
      <c r="AC12" s="505"/>
      <c r="AD12" s="505"/>
      <c r="AE12" s="505"/>
      <c r="AF12" s="505"/>
      <c r="AG12" s="505"/>
      <c r="AH12" s="505"/>
      <c r="AI12" s="504"/>
      <c r="AJ12" s="504"/>
      <c r="AK12" s="504"/>
      <c r="AL12" s="504"/>
      <c r="AM12" s="504"/>
      <c r="AN12" s="504"/>
      <c r="AO12" s="504"/>
      <c r="AP12" s="499"/>
      <c r="AQ12" s="499"/>
      <c r="AR12" s="499"/>
      <c r="AS12" s="499"/>
      <c r="AT12" s="499"/>
      <c r="AU12" s="500"/>
    </row>
    <row r="13" spans="1:49" s="19" customFormat="1" ht="30" customHeight="1">
      <c r="A13" s="501">
        <v>7</v>
      </c>
      <c r="B13" s="502"/>
      <c r="C13" s="499"/>
      <c r="D13" s="499"/>
      <c r="E13" s="499"/>
      <c r="F13" s="499"/>
      <c r="G13" s="499"/>
      <c r="H13" s="499"/>
      <c r="I13" s="499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5"/>
      <c r="AB13" s="505"/>
      <c r="AC13" s="505"/>
      <c r="AD13" s="505"/>
      <c r="AE13" s="505"/>
      <c r="AF13" s="505"/>
      <c r="AG13" s="505"/>
      <c r="AH13" s="505"/>
      <c r="AI13" s="504"/>
      <c r="AJ13" s="504"/>
      <c r="AK13" s="504"/>
      <c r="AL13" s="504"/>
      <c r="AM13" s="504"/>
      <c r="AN13" s="504"/>
      <c r="AO13" s="504"/>
      <c r="AP13" s="499"/>
      <c r="AQ13" s="499"/>
      <c r="AR13" s="499"/>
      <c r="AS13" s="499"/>
      <c r="AT13" s="499"/>
      <c r="AU13" s="500"/>
    </row>
    <row r="14" spans="1:49" s="19" customFormat="1" ht="30" customHeight="1">
      <c r="A14" s="501">
        <v>8</v>
      </c>
      <c r="B14" s="502"/>
      <c r="C14" s="499"/>
      <c r="D14" s="499"/>
      <c r="E14" s="499"/>
      <c r="F14" s="499"/>
      <c r="G14" s="499"/>
      <c r="H14" s="499"/>
      <c r="I14" s="499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4"/>
      <c r="AJ14" s="504"/>
      <c r="AK14" s="504"/>
      <c r="AL14" s="504"/>
      <c r="AM14" s="504"/>
      <c r="AN14" s="504"/>
      <c r="AO14" s="504"/>
      <c r="AP14" s="499"/>
      <c r="AQ14" s="499"/>
      <c r="AR14" s="499"/>
      <c r="AS14" s="499"/>
      <c r="AT14" s="499"/>
      <c r="AU14" s="500"/>
    </row>
    <row r="15" spans="1:49" s="19" customFormat="1" ht="30" customHeight="1">
      <c r="A15" s="501">
        <v>9</v>
      </c>
      <c r="B15" s="502"/>
      <c r="C15" s="499"/>
      <c r="D15" s="499"/>
      <c r="E15" s="499"/>
      <c r="F15" s="499"/>
      <c r="G15" s="499"/>
      <c r="H15" s="499"/>
      <c r="I15" s="499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3"/>
      <c r="AH15" s="503"/>
      <c r="AI15" s="504"/>
      <c r="AJ15" s="504"/>
      <c r="AK15" s="504"/>
      <c r="AL15" s="504"/>
      <c r="AM15" s="504"/>
      <c r="AN15" s="504"/>
      <c r="AO15" s="504"/>
      <c r="AP15" s="499"/>
      <c r="AQ15" s="499"/>
      <c r="AR15" s="499"/>
      <c r="AS15" s="499"/>
      <c r="AT15" s="499"/>
      <c r="AU15" s="500"/>
    </row>
    <row r="16" spans="1:49" s="19" customFormat="1" ht="30" customHeight="1">
      <c r="A16" s="501">
        <v>10</v>
      </c>
      <c r="B16" s="502"/>
      <c r="C16" s="499"/>
      <c r="D16" s="499"/>
      <c r="E16" s="499"/>
      <c r="F16" s="499"/>
      <c r="G16" s="499"/>
      <c r="H16" s="499"/>
      <c r="I16" s="499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3"/>
      <c r="AH16" s="503"/>
      <c r="AI16" s="504"/>
      <c r="AJ16" s="504"/>
      <c r="AK16" s="504"/>
      <c r="AL16" s="504"/>
      <c r="AM16" s="504"/>
      <c r="AN16" s="504"/>
      <c r="AO16" s="504"/>
      <c r="AP16" s="499"/>
      <c r="AQ16" s="499"/>
      <c r="AR16" s="499"/>
      <c r="AS16" s="499"/>
      <c r="AT16" s="499"/>
      <c r="AU16" s="500"/>
    </row>
    <row r="17" spans="1:47" s="19" customFormat="1" ht="30" customHeight="1">
      <c r="A17" s="501">
        <v>11</v>
      </c>
      <c r="B17" s="502"/>
      <c r="C17" s="499"/>
      <c r="D17" s="499"/>
      <c r="E17" s="499"/>
      <c r="F17" s="499"/>
      <c r="G17" s="499"/>
      <c r="H17" s="499"/>
      <c r="I17" s="499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5"/>
      <c r="AB17" s="505"/>
      <c r="AC17" s="505"/>
      <c r="AD17" s="505"/>
      <c r="AE17" s="505"/>
      <c r="AF17" s="505"/>
      <c r="AG17" s="505"/>
      <c r="AH17" s="505"/>
      <c r="AI17" s="504"/>
      <c r="AJ17" s="504"/>
      <c r="AK17" s="504"/>
      <c r="AL17" s="504"/>
      <c r="AM17" s="504"/>
      <c r="AN17" s="504"/>
      <c r="AO17" s="504"/>
      <c r="AP17" s="499"/>
      <c r="AQ17" s="499"/>
      <c r="AR17" s="499"/>
      <c r="AS17" s="499"/>
      <c r="AT17" s="499"/>
      <c r="AU17" s="500"/>
    </row>
    <row r="18" spans="1:47" s="19" customFormat="1" ht="30" customHeight="1">
      <c r="A18" s="501">
        <v>12</v>
      </c>
      <c r="B18" s="502"/>
      <c r="C18" s="499"/>
      <c r="D18" s="499"/>
      <c r="E18" s="499"/>
      <c r="F18" s="499"/>
      <c r="G18" s="499"/>
      <c r="H18" s="499"/>
      <c r="I18" s="499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5"/>
      <c r="AB18" s="505"/>
      <c r="AC18" s="505"/>
      <c r="AD18" s="505"/>
      <c r="AE18" s="505"/>
      <c r="AF18" s="505"/>
      <c r="AG18" s="505"/>
      <c r="AH18" s="505"/>
      <c r="AI18" s="504"/>
      <c r="AJ18" s="504"/>
      <c r="AK18" s="504"/>
      <c r="AL18" s="504"/>
      <c r="AM18" s="504"/>
      <c r="AN18" s="504"/>
      <c r="AO18" s="504"/>
      <c r="AP18" s="499"/>
      <c r="AQ18" s="499"/>
      <c r="AR18" s="499"/>
      <c r="AS18" s="499"/>
      <c r="AT18" s="499"/>
      <c r="AU18" s="500"/>
    </row>
    <row r="19" spans="1:47" s="19" customFormat="1" ht="30" customHeight="1">
      <c r="A19" s="501">
        <v>13</v>
      </c>
      <c r="B19" s="502"/>
      <c r="C19" s="499"/>
      <c r="D19" s="499"/>
      <c r="E19" s="499"/>
      <c r="F19" s="499"/>
      <c r="G19" s="499"/>
      <c r="H19" s="499"/>
      <c r="I19" s="499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4"/>
      <c r="AJ19" s="504"/>
      <c r="AK19" s="504"/>
      <c r="AL19" s="504"/>
      <c r="AM19" s="504"/>
      <c r="AN19" s="504"/>
      <c r="AO19" s="504"/>
      <c r="AP19" s="499"/>
      <c r="AQ19" s="499"/>
      <c r="AR19" s="499"/>
      <c r="AS19" s="499"/>
      <c r="AT19" s="499"/>
      <c r="AU19" s="500"/>
    </row>
    <row r="20" spans="1:47" s="19" customFormat="1" ht="30" customHeight="1">
      <c r="A20" s="501">
        <v>14</v>
      </c>
      <c r="B20" s="502"/>
      <c r="C20" s="499"/>
      <c r="D20" s="499"/>
      <c r="E20" s="499"/>
      <c r="F20" s="499"/>
      <c r="G20" s="499"/>
      <c r="H20" s="499"/>
      <c r="I20" s="499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4"/>
      <c r="AJ20" s="504"/>
      <c r="AK20" s="504"/>
      <c r="AL20" s="504"/>
      <c r="AM20" s="504"/>
      <c r="AN20" s="504"/>
      <c r="AO20" s="504"/>
      <c r="AP20" s="499"/>
      <c r="AQ20" s="499"/>
      <c r="AR20" s="499"/>
      <c r="AS20" s="499"/>
      <c r="AT20" s="499"/>
      <c r="AU20" s="500"/>
    </row>
    <row r="21" spans="1:47" s="19" customFormat="1" ht="30" customHeight="1">
      <c r="A21" s="492">
        <v>15</v>
      </c>
      <c r="B21" s="493"/>
      <c r="C21" s="487"/>
      <c r="D21" s="487"/>
      <c r="E21" s="487"/>
      <c r="F21" s="487"/>
      <c r="G21" s="487"/>
      <c r="H21" s="487"/>
      <c r="I21" s="487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5"/>
      <c r="AJ21" s="495"/>
      <c r="AK21" s="495"/>
      <c r="AL21" s="495"/>
      <c r="AM21" s="495"/>
      <c r="AN21" s="495"/>
      <c r="AO21" s="495"/>
      <c r="AP21" s="487"/>
      <c r="AQ21" s="487"/>
      <c r="AR21" s="487"/>
      <c r="AS21" s="487"/>
      <c r="AT21" s="487"/>
      <c r="AU21" s="488"/>
    </row>
    <row r="22" spans="1:47" s="19" customFormat="1" ht="30" customHeight="1">
      <c r="A22" s="496" t="s">
        <v>366</v>
      </c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8"/>
      <c r="AI22" s="489">
        <f>SUM(AI7:AO21)</f>
        <v>0</v>
      </c>
      <c r="AJ22" s="489"/>
      <c r="AK22" s="489"/>
      <c r="AL22" s="489"/>
      <c r="AM22" s="489"/>
      <c r="AN22" s="489"/>
      <c r="AO22" s="489"/>
      <c r="AP22" s="490"/>
      <c r="AQ22" s="490"/>
      <c r="AR22" s="490"/>
      <c r="AS22" s="490"/>
      <c r="AT22" s="490"/>
      <c r="AU22" s="491"/>
    </row>
    <row r="23" spans="1:47" s="119" customFormat="1" ht="17.100000000000001" customHeight="1">
      <c r="A23" s="442" t="s">
        <v>367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</row>
    <row r="24" spans="1:47" ht="18.75" customHeight="1"/>
  </sheetData>
  <protectedRanges>
    <protectedRange sqref="C7:AU21" name="범위1"/>
  </protectedRanges>
  <mergeCells count="120">
    <mergeCell ref="A1:AU1"/>
    <mergeCell ref="A3:AU3"/>
    <mergeCell ref="A4:AU4"/>
    <mergeCell ref="A5:B6"/>
    <mergeCell ref="C5:I6"/>
    <mergeCell ref="J5:AO5"/>
    <mergeCell ref="AP5:AU6"/>
    <mergeCell ref="J6:N6"/>
    <mergeCell ref="O6:Z6"/>
    <mergeCell ref="AA6:AH6"/>
    <mergeCell ref="AP7:AU7"/>
    <mergeCell ref="A8:B8"/>
    <mergeCell ref="C8:I8"/>
    <mergeCell ref="J8:N8"/>
    <mergeCell ref="O8:Z8"/>
    <mergeCell ref="AA8:AH8"/>
    <mergeCell ref="AI8:AO8"/>
    <mergeCell ref="AP8:AU8"/>
    <mergeCell ref="AI6:AO6"/>
    <mergeCell ref="A7:B7"/>
    <mergeCell ref="C7:I7"/>
    <mergeCell ref="J7:N7"/>
    <mergeCell ref="O7:Z7"/>
    <mergeCell ref="AA7:AH7"/>
    <mergeCell ref="AI7:AO7"/>
    <mergeCell ref="AP9:AU9"/>
    <mergeCell ref="A10:B10"/>
    <mergeCell ref="C10:I10"/>
    <mergeCell ref="J10:N10"/>
    <mergeCell ref="O10:Z10"/>
    <mergeCell ref="AA10:AH10"/>
    <mergeCell ref="AI10:AO10"/>
    <mergeCell ref="AP10:AU10"/>
    <mergeCell ref="A9:B9"/>
    <mergeCell ref="C9:I9"/>
    <mergeCell ref="J9:N9"/>
    <mergeCell ref="O9:Z9"/>
    <mergeCell ref="AA9:AH9"/>
    <mergeCell ref="AI9:AO9"/>
    <mergeCell ref="AP11:AU11"/>
    <mergeCell ref="A12:B12"/>
    <mergeCell ref="C12:I12"/>
    <mergeCell ref="J12:N12"/>
    <mergeCell ref="O12:Z12"/>
    <mergeCell ref="AA12:AH12"/>
    <mergeCell ref="AI12:AO12"/>
    <mergeCell ref="AP12:AU12"/>
    <mergeCell ref="A11:B11"/>
    <mergeCell ref="C11:I11"/>
    <mergeCell ref="J11:N11"/>
    <mergeCell ref="O11:Z11"/>
    <mergeCell ref="AA11:AH11"/>
    <mergeCell ref="AI11:AO11"/>
    <mergeCell ref="AP13:AU13"/>
    <mergeCell ref="A14:B14"/>
    <mergeCell ref="C14:I14"/>
    <mergeCell ref="J14:N14"/>
    <mergeCell ref="O14:Z14"/>
    <mergeCell ref="AA14:AH14"/>
    <mergeCell ref="AI14:AO14"/>
    <mergeCell ref="AP14:AU14"/>
    <mergeCell ref="A13:B13"/>
    <mergeCell ref="C13:I13"/>
    <mergeCell ref="J13:N13"/>
    <mergeCell ref="O13:Z13"/>
    <mergeCell ref="AA13:AH13"/>
    <mergeCell ref="AI13:AO13"/>
    <mergeCell ref="AP15:AU15"/>
    <mergeCell ref="A16:B16"/>
    <mergeCell ref="C16:I16"/>
    <mergeCell ref="J16:N16"/>
    <mergeCell ref="O16:Z16"/>
    <mergeCell ref="AA16:AH16"/>
    <mergeCell ref="AI16:AO16"/>
    <mergeCell ref="AP16:AU16"/>
    <mergeCell ref="A15:B15"/>
    <mergeCell ref="C15:I15"/>
    <mergeCell ref="J15:N15"/>
    <mergeCell ref="O15:Z15"/>
    <mergeCell ref="AA15:AH15"/>
    <mergeCell ref="AI15:AO15"/>
    <mergeCell ref="AP17:AU17"/>
    <mergeCell ref="A18:B18"/>
    <mergeCell ref="C18:I18"/>
    <mergeCell ref="J18:N18"/>
    <mergeCell ref="O18:Z18"/>
    <mergeCell ref="AA18:AH18"/>
    <mergeCell ref="AI18:AO18"/>
    <mergeCell ref="AP18:AU18"/>
    <mergeCell ref="A17:B17"/>
    <mergeCell ref="C17:I17"/>
    <mergeCell ref="J17:N17"/>
    <mergeCell ref="O17:Z17"/>
    <mergeCell ref="AA17:AH17"/>
    <mergeCell ref="AI17:AO17"/>
    <mergeCell ref="AP19:AU19"/>
    <mergeCell ref="A20:B20"/>
    <mergeCell ref="C20:I20"/>
    <mergeCell ref="J20:N20"/>
    <mergeCell ref="O20:Z20"/>
    <mergeCell ref="AA20:AH20"/>
    <mergeCell ref="AI20:AO20"/>
    <mergeCell ref="AP20:AU20"/>
    <mergeCell ref="A19:B19"/>
    <mergeCell ref="C19:I19"/>
    <mergeCell ref="J19:N19"/>
    <mergeCell ref="O19:Z19"/>
    <mergeCell ref="AA19:AH19"/>
    <mergeCell ref="AI19:AO19"/>
    <mergeCell ref="A23:AU23"/>
    <mergeCell ref="AP21:AU21"/>
    <mergeCell ref="AI22:AO22"/>
    <mergeCell ref="AP22:AU22"/>
    <mergeCell ref="A21:B21"/>
    <mergeCell ref="C21:I21"/>
    <mergeCell ref="J21:N21"/>
    <mergeCell ref="O21:Z21"/>
    <mergeCell ref="AA21:AH21"/>
    <mergeCell ref="AI21:AO21"/>
    <mergeCell ref="A22:AH22"/>
  </mergeCells>
  <phoneticPr fontId="2" type="noConversion"/>
  <dataValidations count="1">
    <dataValidation type="list" allowBlank="1" showInputMessage="1" showErrorMessage="1" sqref="C7:I21">
      <formula1>항목</formula1>
    </dataValidation>
  </dataValidations>
  <hyperlinks>
    <hyperlink ref="AW5" location="'종합 안내문'!B6" display="'종합 안내문'!B6"/>
    <hyperlink ref="AW6" location="'청구서식 목차'!C2" display="'청구서식 목차'!C2"/>
  </hyperlinks>
  <printOptions horizontalCentered="1"/>
  <pageMargins left="0.11811023622047245" right="0.11811023622047245" top="0.59055118110236227" bottom="0.39370078740157483" header="0.31496062992125984" footer="0.31496062992125984"/>
  <pageSetup paperSize="9" scale="98" orientation="portrait" errors="blank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0"/>
  <sheetViews>
    <sheetView zoomScale="77" zoomScaleNormal="77" workbookViewId="0">
      <selection activeCell="B2" sqref="B2"/>
    </sheetView>
  </sheetViews>
  <sheetFormatPr defaultColWidth="2" defaultRowHeight="18" customHeight="1"/>
  <cols>
    <col min="1" max="1" width="1" style="118" customWidth="1"/>
    <col min="2" max="46" width="2" style="118" customWidth="1"/>
    <col min="47" max="47" width="1" style="118" customWidth="1"/>
    <col min="48" max="48" width="14.5" style="118" customWidth="1"/>
    <col min="49" max="16384" width="2" style="118"/>
  </cols>
  <sheetData>
    <row r="1" spans="2:48" ht="31.5">
      <c r="B1" s="513" t="s">
        <v>722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</row>
    <row r="2" spans="2:48" ht="31.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</row>
    <row r="3" spans="2:48" ht="24.95" customHeight="1">
      <c r="B3" s="525" t="s">
        <v>368</v>
      </c>
      <c r="C3" s="525"/>
      <c r="D3" s="525"/>
      <c r="E3" s="525"/>
      <c r="F3" s="520" t="s">
        <v>369</v>
      </c>
      <c r="G3" s="520"/>
      <c r="H3" s="520"/>
      <c r="I3" s="520"/>
      <c r="J3" s="520"/>
      <c r="K3" s="520"/>
      <c r="L3" s="520"/>
      <c r="M3" s="520"/>
      <c r="N3" s="520"/>
      <c r="O3" s="126" t="s">
        <v>370</v>
      </c>
      <c r="P3" s="126"/>
      <c r="Q3" s="126"/>
      <c r="R3" s="126"/>
      <c r="S3" s="126"/>
      <c r="T3" s="126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5" t="s">
        <v>371</v>
      </c>
      <c r="AH3" s="525"/>
      <c r="AI3" s="525"/>
      <c r="AJ3" s="525"/>
      <c r="AK3" s="525"/>
      <c r="AL3" s="526">
        <v>1000000</v>
      </c>
      <c r="AM3" s="526"/>
      <c r="AN3" s="526"/>
      <c r="AO3" s="526"/>
      <c r="AP3" s="526"/>
      <c r="AQ3" s="526"/>
      <c r="AR3" s="526"/>
      <c r="AS3" s="526"/>
      <c r="AT3" s="526"/>
      <c r="AV3" s="224" t="s">
        <v>714</v>
      </c>
    </row>
    <row r="4" spans="2:48" ht="24.95" customHeight="1">
      <c r="B4" s="520" t="s">
        <v>372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127"/>
      <c r="AV4" s="224" t="s">
        <v>715</v>
      </c>
    </row>
    <row r="5" spans="2:48" ht="9.9499999999999993" customHeight="1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V5" s="19"/>
    </row>
    <row r="6" spans="2:48" ht="24.95" customHeight="1">
      <c r="B6" s="521" t="s">
        <v>373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V6" s="19"/>
    </row>
    <row r="7" spans="2:48" ht="18" customHeight="1">
      <c r="B7" s="522" t="s">
        <v>374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</row>
    <row r="8" spans="2:48" ht="18" customHeight="1"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</row>
    <row r="9" spans="2:48" ht="18" customHeight="1"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</row>
    <row r="10" spans="2:48" ht="18" customHeight="1"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</row>
    <row r="11" spans="2:48" ht="18" customHeight="1"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</row>
    <row r="12" spans="2:48" ht="18" customHeight="1"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</row>
    <row r="13" spans="2:48" ht="18" customHeight="1"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</row>
    <row r="14" spans="2:48" ht="18" customHeight="1"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</row>
    <row r="15" spans="2:48" ht="18" customHeight="1"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</row>
    <row r="16" spans="2:48" ht="18" customHeight="1"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</row>
    <row r="17" spans="2:46" ht="18" customHeight="1"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</row>
    <row r="18" spans="2:46" ht="18" customHeight="1"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</row>
    <row r="19" spans="2:46" ht="18" customHeight="1"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</row>
    <row r="20" spans="2:46" ht="18" customHeight="1"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</row>
    <row r="21" spans="2:46" ht="18" customHeight="1"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</row>
    <row r="22" spans="2:46" ht="18" customHeight="1"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</row>
    <row r="23" spans="2:46" ht="18" customHeight="1"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</row>
    <row r="24" spans="2:46" ht="18" customHeight="1"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</row>
    <row r="25" spans="2:46" ht="18" customHeight="1"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</row>
    <row r="26" spans="2:46" ht="18" customHeight="1"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</row>
    <row r="27" spans="2:46" ht="18" customHeight="1"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</row>
    <row r="28" spans="2:46" ht="18" customHeight="1"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3"/>
      <c r="AN28" s="523"/>
      <c r="AO28" s="523"/>
      <c r="AP28" s="523"/>
      <c r="AQ28" s="523"/>
      <c r="AR28" s="523"/>
      <c r="AS28" s="523"/>
      <c r="AT28" s="523"/>
    </row>
    <row r="29" spans="2:46" ht="18" customHeight="1"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</row>
    <row r="30" spans="2:46" ht="18" customHeight="1"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</row>
    <row r="31" spans="2:46" ht="18" customHeight="1"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  <c r="AL31" s="523"/>
      <c r="AM31" s="523"/>
      <c r="AN31" s="523"/>
      <c r="AO31" s="523"/>
      <c r="AP31" s="523"/>
      <c r="AQ31" s="523"/>
      <c r="AR31" s="523"/>
      <c r="AS31" s="523"/>
      <c r="AT31" s="523"/>
    </row>
    <row r="32" spans="2:46" ht="18" customHeight="1"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3"/>
      <c r="AT32" s="523"/>
    </row>
    <row r="33" spans="2:46" ht="18" customHeight="1"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3"/>
      <c r="AO33" s="523"/>
      <c r="AP33" s="523"/>
      <c r="AQ33" s="523"/>
      <c r="AR33" s="523"/>
      <c r="AS33" s="523"/>
      <c r="AT33" s="523"/>
    </row>
    <row r="34" spans="2:46" ht="18" customHeight="1"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3"/>
    </row>
    <row r="35" spans="2:46" ht="18" customHeight="1"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  <c r="AM35" s="523"/>
      <c r="AN35" s="523"/>
      <c r="AO35" s="523"/>
      <c r="AP35" s="523"/>
      <c r="AQ35" s="523"/>
      <c r="AR35" s="523"/>
      <c r="AS35" s="523"/>
      <c r="AT35" s="523"/>
    </row>
    <row r="36" spans="2:46" ht="18" customHeight="1"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3"/>
      <c r="AT36" s="523"/>
    </row>
    <row r="37" spans="2:46" ht="18" customHeight="1"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</row>
    <row r="38" spans="2:46" ht="18" customHeight="1"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3"/>
      <c r="AT38" s="523"/>
    </row>
    <row r="39" spans="2:46" ht="18" customHeight="1"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3"/>
      <c r="AO39" s="523"/>
      <c r="AP39" s="523"/>
      <c r="AQ39" s="523"/>
      <c r="AR39" s="523"/>
      <c r="AS39" s="523"/>
      <c r="AT39" s="523"/>
    </row>
    <row r="40" spans="2:46" ht="18" customHeight="1">
      <c r="B40" s="524" t="s">
        <v>375</v>
      </c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524"/>
      <c r="AQ40" s="524"/>
      <c r="AR40" s="524"/>
      <c r="AS40" s="524"/>
      <c r="AT40" s="524"/>
    </row>
  </sheetData>
  <sheetProtection insertColumns="0" deleteColumns="0"/>
  <mergeCells count="11">
    <mergeCell ref="B1:AT1"/>
    <mergeCell ref="B3:E3"/>
    <mergeCell ref="F3:N3"/>
    <mergeCell ref="U3:AF3"/>
    <mergeCell ref="AG3:AK3"/>
    <mergeCell ref="AL3:AT3"/>
    <mergeCell ref="B4:H4"/>
    <mergeCell ref="I4:AT4"/>
    <mergeCell ref="B6:AT6"/>
    <mergeCell ref="B7:AT39"/>
    <mergeCell ref="B40:AT40"/>
  </mergeCells>
  <phoneticPr fontId="2" type="noConversion"/>
  <hyperlinks>
    <hyperlink ref="AV3" location="'종합 안내문'!B6" display="'종합 안내문'!B6"/>
    <hyperlink ref="AV4" location="'청구서식 목차'!C2" display="'청구서식 목차'!C2"/>
  </hyperlinks>
  <printOptions horizontalCentered="1"/>
  <pageMargins left="0.11811023622047245" right="0.11811023622047245" top="0.59055118110236227" bottom="0.3937007874015748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34</vt:i4>
      </vt:variant>
    </vt:vector>
  </HeadingPairs>
  <TitlesOfParts>
    <vt:vector size="50" baseType="lpstr">
      <vt:lpstr>종합 안내문</vt:lpstr>
      <vt:lpstr>청구서식 목차</vt:lpstr>
      <vt:lpstr>1-1</vt:lpstr>
      <vt:lpstr>1-2</vt:lpstr>
      <vt:lpstr>통상거리</vt:lpstr>
      <vt:lpstr>출장지</vt:lpstr>
      <vt:lpstr>출장비</vt:lpstr>
      <vt:lpstr>2-1</vt:lpstr>
      <vt:lpstr>2-2</vt:lpstr>
      <vt:lpstr>3-1</vt:lpstr>
      <vt:lpstr>3-2</vt:lpstr>
      <vt:lpstr>4</vt:lpstr>
      <vt:lpstr>5</vt:lpstr>
      <vt:lpstr>6</vt:lpstr>
      <vt:lpstr>7</vt:lpstr>
      <vt:lpstr>8</vt:lpstr>
      <vt:lpstr>'1-1'!Print_Area</vt:lpstr>
      <vt:lpstr>'1-2'!Print_Area</vt:lpstr>
      <vt:lpstr>'2-1'!Print_Area</vt:lpstr>
      <vt:lpstr>'2-2'!Print_Area</vt:lpstr>
      <vt:lpstr>'3-1'!Print_Area</vt:lpstr>
      <vt:lpstr>'3-2'!Print_Area</vt:lpstr>
      <vt:lpstr>'4'!Print_Area</vt:lpstr>
      <vt:lpstr>'5'!Print_Area</vt:lpstr>
      <vt:lpstr>'6'!Print_Area</vt:lpstr>
      <vt:lpstr>'7'!Print_Area</vt:lpstr>
      <vt:lpstr>'8'!Print_Area</vt:lpstr>
      <vt:lpstr>'종합 안내문'!Print_Area</vt:lpstr>
      <vt:lpstr>'종합 안내문'!Print_Titles</vt:lpstr>
      <vt:lpstr>가남·북아메리카주</vt:lpstr>
      <vt:lpstr>가아시아·대양주</vt:lpstr>
      <vt:lpstr>가유럽주</vt:lpstr>
      <vt:lpstr>가중동·아프리카주</vt:lpstr>
      <vt:lpstr>나남·북아메리카주</vt:lpstr>
      <vt:lpstr>나아시아·대양주</vt:lpstr>
      <vt:lpstr>나유럽주</vt:lpstr>
      <vt:lpstr>나중동·아프리카주</vt:lpstr>
      <vt:lpstr>다남·북아메리카주</vt:lpstr>
      <vt:lpstr>다아시아·대양주</vt:lpstr>
      <vt:lpstr>다유럽주</vt:lpstr>
      <vt:lpstr>다중동·아프리카주</vt:lpstr>
      <vt:lpstr>도시</vt:lpstr>
      <vt:lpstr>라남·북아메리카주</vt:lpstr>
      <vt:lpstr>라아시아·대양주</vt:lpstr>
      <vt:lpstr>라유럽주</vt:lpstr>
      <vt:lpstr>라중동·아프리카주</vt:lpstr>
      <vt:lpstr>식대</vt:lpstr>
      <vt:lpstr>실비상한</vt:lpstr>
      <vt:lpstr>통상거리</vt:lpstr>
      <vt:lpstr>할인정액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박현아</dc:creator>
  <cp:lastModifiedBy>Windows 사용자</cp:lastModifiedBy>
  <cp:lastPrinted>2021-04-08T05:05:39Z</cp:lastPrinted>
  <dcterms:created xsi:type="dcterms:W3CDTF">2019-02-12T09:35:40Z</dcterms:created>
  <dcterms:modified xsi:type="dcterms:W3CDTF">2023-06-14T07:30:24Z</dcterms:modified>
</cp:coreProperties>
</file>